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bella19/Desktop/PAC 2025-26/Esercizi PAC/Esercizi AULA/1. Esercizi DAP Teoria/"/>
    </mc:Choice>
  </mc:AlternateContent>
  <xr:revisionPtr revIDLastSave="0" documentId="13_ncr:1_{F8548798-E701-A34C-BDF7-32860BE43BF0}" xr6:coauthVersionLast="47" xr6:coauthVersionMax="47" xr10:uidLastSave="{00000000-0000-0000-0000-000000000000}"/>
  <bookViews>
    <workbookView xWindow="380" yWindow="500" windowWidth="28040" windowHeight="15780" xr2:uid="{23689307-0856-6F4E-8285-F39862162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8" i="1"/>
  <c r="A7" i="1"/>
  <c r="C7" i="1" s="1"/>
  <c r="A30" i="1" s="1"/>
  <c r="B16" i="1" l="1"/>
  <c r="B17" i="1" s="1"/>
  <c r="F21" i="1"/>
  <c r="F31" i="1"/>
</calcChain>
</file>

<file path=xl/sharedStrings.xml><?xml version="1.0" encoding="utf-8"?>
<sst xmlns="http://schemas.openxmlformats.org/spreadsheetml/2006/main" count="34" uniqueCount="32">
  <si>
    <r>
      <t>C</t>
    </r>
    <r>
      <rPr>
        <sz val="8"/>
        <color theme="1"/>
        <rFont val="Calibri (Body)"/>
      </rPr>
      <t>1</t>
    </r>
  </si>
  <si>
    <r>
      <t>P</t>
    </r>
    <r>
      <rPr>
        <sz val="8"/>
        <color theme="1"/>
        <rFont val="Calibri (Body)"/>
      </rPr>
      <t>1</t>
    </r>
  </si>
  <si>
    <t>m</t>
  </si>
  <si>
    <t>q</t>
  </si>
  <si>
    <t>P=mQ+q</t>
  </si>
  <si>
    <t>Costo totate</t>
  </si>
  <si>
    <t>C=a*Q^2+b*Q+c</t>
  </si>
  <si>
    <t>Curva di Domanda = Beneficio Marginale (BM)</t>
  </si>
  <si>
    <t>a</t>
  </si>
  <si>
    <t>b</t>
  </si>
  <si>
    <t>c</t>
  </si>
  <si>
    <t>P=2aQ+b</t>
  </si>
  <si>
    <t>Equilibrio</t>
  </si>
  <si>
    <t>Q*=</t>
  </si>
  <si>
    <t>P*=</t>
  </si>
  <si>
    <t>Standard produttivo</t>
  </si>
  <si>
    <t>Qs=</t>
  </si>
  <si>
    <t>Prezzo di offerta con standard</t>
  </si>
  <si>
    <t>Prezzo di domanda con standard</t>
  </si>
  <si>
    <t>Prezzo di domanda con tassa</t>
  </si>
  <si>
    <t>tassa/multa</t>
  </si>
  <si>
    <t>Prezzo di offerta con tassa</t>
  </si>
  <si>
    <t>Qt</t>
  </si>
  <si>
    <t>Quantità domandata con tassa</t>
  </si>
  <si>
    <t>Curva di Offerta = Costo Marginale (CM) = Danno Marginale (DM)</t>
  </si>
  <si>
    <t>BM=DM</t>
  </si>
  <si>
    <t>Coordinate (A)</t>
  </si>
  <si>
    <t>Coordinate (B)</t>
  </si>
  <si>
    <t>pds</t>
  </si>
  <si>
    <t>pso</t>
  </si>
  <si>
    <t>pdt</t>
  </si>
  <si>
    <t>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</si>
</sst>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468A-BF5D-5A4B-BFAA-F6656B35F9A6}">
  <dimension ref="A1:G31"/>
  <sheetViews>
    <sheetView tabSelected="1" topLeftCell="A16" zoomScale="150" zoomScaleNormal="150" workbookViewId="0">
      <selection activeCell="A28" sqref="A28"/>
    </sheetView>
  </sheetViews>
  <sheetFormatPr baseColWidth="10" defaultRowHeight="16" x14ac:dyDescent="0.2"/>
  <cols>
    <col min="4" max="5" width="10.83203125" customWidth="1"/>
  </cols>
  <sheetData>
    <row r="1" spans="1:6" x14ac:dyDescent="0.2">
      <c r="A1" s="7" t="s">
        <v>26</v>
      </c>
      <c r="B1" s="7"/>
      <c r="C1" s="7" t="s">
        <v>27</v>
      </c>
      <c r="D1" s="7"/>
      <c r="E1" s="1"/>
    </row>
    <row r="2" spans="1:6" x14ac:dyDescent="0.2">
      <c r="A2" s="3" t="s">
        <v>0</v>
      </c>
      <c r="B2" s="3" t="s">
        <v>1</v>
      </c>
      <c r="C2" s="3" t="s">
        <v>0</v>
      </c>
      <c r="D2" s="3" t="s">
        <v>1</v>
      </c>
      <c r="E2" s="3"/>
    </row>
    <row r="3" spans="1:6" x14ac:dyDescent="0.2">
      <c r="A3" s="2">
        <v>6</v>
      </c>
      <c r="B3" s="2">
        <v>2</v>
      </c>
      <c r="C3" s="2">
        <v>2</v>
      </c>
      <c r="D3" s="2">
        <v>6</v>
      </c>
      <c r="E3" s="2"/>
    </row>
    <row r="6" spans="1:6" x14ac:dyDescent="0.2">
      <c r="A6" s="1" t="s">
        <v>2</v>
      </c>
      <c r="B6" s="1"/>
      <c r="C6" s="1" t="s">
        <v>3</v>
      </c>
      <c r="F6" t="s">
        <v>7</v>
      </c>
    </row>
    <row r="7" spans="1:6" x14ac:dyDescent="0.2">
      <c r="A7" s="2">
        <f>(D3-B3)/(C3-A3)</f>
        <v>-1</v>
      </c>
      <c r="B7" s="1"/>
      <c r="C7" s="2">
        <f>B3-A7*A3</f>
        <v>8</v>
      </c>
      <c r="F7" t="s">
        <v>4</v>
      </c>
    </row>
    <row r="10" spans="1:6" x14ac:dyDescent="0.2">
      <c r="A10" t="s">
        <v>5</v>
      </c>
      <c r="B10" t="s">
        <v>6</v>
      </c>
      <c r="F10" t="s">
        <v>24</v>
      </c>
    </row>
    <row r="11" spans="1:6" x14ac:dyDescent="0.2">
      <c r="A11" s="1" t="s">
        <v>8</v>
      </c>
      <c r="B11" s="1" t="s">
        <v>9</v>
      </c>
      <c r="C11" s="1" t="s">
        <v>10</v>
      </c>
      <c r="F11" t="s">
        <v>11</v>
      </c>
    </row>
    <row r="12" spans="1:6" x14ac:dyDescent="0.2">
      <c r="A12" s="5">
        <v>0.5</v>
      </c>
      <c r="B12" s="6">
        <v>-2</v>
      </c>
      <c r="C12" s="6">
        <v>5</v>
      </c>
    </row>
    <row r="15" spans="1:6" x14ac:dyDescent="0.2">
      <c r="A15" t="s">
        <v>12</v>
      </c>
      <c r="B15" t="s">
        <v>25</v>
      </c>
    </row>
    <row r="16" spans="1:6" x14ac:dyDescent="0.2">
      <c r="A16" t="s">
        <v>13</v>
      </c>
      <c r="B16" s="4">
        <f>(C7-B12)/(2*A12-A7)</f>
        <v>5</v>
      </c>
    </row>
    <row r="17" spans="1:7" x14ac:dyDescent="0.2">
      <c r="A17" t="s">
        <v>14</v>
      </c>
      <c r="B17" s="4">
        <f>A7*B16+C7</f>
        <v>3</v>
      </c>
    </row>
    <row r="20" spans="1:7" x14ac:dyDescent="0.2">
      <c r="A20" t="s">
        <v>15</v>
      </c>
      <c r="F20" t="s">
        <v>28</v>
      </c>
      <c r="G20" t="s">
        <v>18</v>
      </c>
    </row>
    <row r="21" spans="1:7" x14ac:dyDescent="0.2">
      <c r="A21" t="s">
        <v>16</v>
      </c>
      <c r="B21" s="4">
        <v>3</v>
      </c>
      <c r="F21" s="2">
        <f>A7*B21+C7</f>
        <v>5</v>
      </c>
    </row>
    <row r="23" spans="1:7" x14ac:dyDescent="0.2">
      <c r="F23" t="s">
        <v>29</v>
      </c>
      <c r="G23" t="s">
        <v>17</v>
      </c>
    </row>
    <row r="24" spans="1:7" x14ac:dyDescent="0.2">
      <c r="F24" s="2">
        <f>2*A12*B21+B12</f>
        <v>1</v>
      </c>
    </row>
    <row r="26" spans="1:7" x14ac:dyDescent="0.2">
      <c r="A26" t="s">
        <v>20</v>
      </c>
    </row>
    <row r="27" spans="1:7" x14ac:dyDescent="0.2">
      <c r="A27" s="2">
        <v>2</v>
      </c>
      <c r="F27" t="s">
        <v>30</v>
      </c>
      <c r="G27" t="s">
        <v>19</v>
      </c>
    </row>
    <row r="28" spans="1:7" x14ac:dyDescent="0.2">
      <c r="F28" s="2">
        <f>A27</f>
        <v>2</v>
      </c>
    </row>
    <row r="29" spans="1:7" x14ac:dyDescent="0.2">
      <c r="A29" t="s">
        <v>22</v>
      </c>
      <c r="B29" t="s">
        <v>23</v>
      </c>
    </row>
    <row r="30" spans="1:7" x14ac:dyDescent="0.2">
      <c r="A30" s="2">
        <f>(A27-C7)/A7</f>
        <v>6</v>
      </c>
      <c r="F30" t="s">
        <v>31</v>
      </c>
      <c r="G30" t="s">
        <v>21</v>
      </c>
    </row>
    <row r="31" spans="1:7" x14ac:dyDescent="0.2">
      <c r="F31" s="2">
        <f>2*A12*A30+B12</f>
        <v>4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Giovanni Bella</cp:lastModifiedBy>
  <dcterms:created xsi:type="dcterms:W3CDTF">2023-03-02T09:42:03Z</dcterms:created>
  <dcterms:modified xsi:type="dcterms:W3CDTF">2026-02-11T08:29:41Z</dcterms:modified>
</cp:coreProperties>
</file>