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bcann\Downloads\"/>
    </mc:Choice>
  </mc:AlternateContent>
  <xr:revisionPtr revIDLastSave="51" documentId="13_ncr:1_{4BDECDA0-B223-414F-B965-26B452000AEA}" xr6:coauthVersionLast="47" xr6:coauthVersionMax="47" xr10:uidLastSave="{BB47B26F-9B5C-4B5F-8FFC-32672C44727B}"/>
  <workbookProtection workbookAlgorithmName="SHA-512" workbookHashValue="Dkyw9p0k7v/5SMOp8i0dbXPbjvmcHm64QuZUuzODWvxsE7y37wKX/XRfIjHqOu0cSvfbQGP/sbKn9kvITCOznw==" workbookSaltValue="lJoXvUYYYy2ks6dcuEb8zQ==" workbookSpinCount="100000" lockStructure="1"/>
  <bookViews>
    <workbookView xWindow="-98" yWindow="-98" windowWidth="28996" windowHeight="15675" activeTab="1" xr2:uid="{00000000-000D-0000-FFFF-FFFF00000000}"/>
  </bookViews>
  <sheets>
    <sheet name="Info" sheetId="3" r:id="rId1"/>
    <sheet name="Crediti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C77" i="1"/>
  <c r="C76" i="1"/>
  <c r="C75" i="1"/>
  <c r="C69" i="1"/>
  <c r="C86" i="1" s="1"/>
  <c r="B69" i="1"/>
  <c r="D82" i="1"/>
  <c r="D12" i="3"/>
  <c r="B1" i="1"/>
  <c r="C32" i="1" l="1"/>
  <c r="C83" i="1" s="1"/>
  <c r="C7" i="3"/>
  <c r="C51" i="1"/>
  <c r="C84" i="1" s="1"/>
  <c r="C14" i="3" s="1"/>
  <c r="B51" i="1"/>
  <c r="C13" i="3" l="1"/>
  <c r="C5" i="3"/>
  <c r="C6" i="3"/>
  <c r="B32" i="1"/>
  <c r="C60" i="1" l="1"/>
  <c r="C85" i="1" s="1"/>
  <c r="B60" i="1"/>
  <c r="C13" i="1"/>
  <c r="C82" i="1" s="1"/>
  <c r="C87" i="1" s="1"/>
  <c r="C17" i="3" s="1"/>
  <c r="C16" i="3" l="1"/>
  <c r="C12" i="3"/>
  <c r="C15" i="3"/>
  <c r="B13" i="1"/>
</calcChain>
</file>

<file path=xl/sharedStrings.xml><?xml version="1.0" encoding="utf-8"?>
<sst xmlns="http://schemas.openxmlformats.org/spreadsheetml/2006/main" count="177" uniqueCount="126">
  <si>
    <t>Credits per year</t>
  </si>
  <si>
    <t>Info Studente</t>
  </si>
  <si>
    <t>Year</t>
  </si>
  <si>
    <t>Credits</t>
  </si>
  <si>
    <t>Name</t>
  </si>
  <si>
    <t>Awarded</t>
  </si>
  <si>
    <t>Required</t>
  </si>
  <si>
    <t>Lastname</t>
  </si>
  <si>
    <t>Year 1</t>
  </si>
  <si>
    <t>Cycle</t>
  </si>
  <si>
    <t>Year 2</t>
  </si>
  <si>
    <t>Link to files</t>
  </si>
  <si>
    <t>Year 3</t>
  </si>
  <si>
    <t>Credit summary</t>
  </si>
  <si>
    <t>Type of credits</t>
  </si>
  <si>
    <t>Activity</t>
  </si>
  <si>
    <t>Awarded credits</t>
  </si>
  <si>
    <t>A</t>
  </si>
  <si>
    <t>Reporting and internal presentations</t>
  </si>
  <si>
    <t>30 CR: annual report, 20 CR:  final report, 10 CR: PhD Day presentation and final video</t>
  </si>
  <si>
    <t>B1</t>
  </si>
  <si>
    <t>Articles in international journals Q1 or Q2</t>
  </si>
  <si>
    <t>12 CR. Reduced to max(13-N,6) CR if coauthored by  N&gt;1 PhD students</t>
  </si>
  <si>
    <t>A: Reporting</t>
  </si>
  <si>
    <t>B2</t>
  </si>
  <si>
    <t>Articles in international journals Q3 or Q4</t>
  </si>
  <si>
    <t>8 CR. Reduced to max(9-N,4) CR if coauthored by  N&gt;1 PhD students</t>
  </si>
  <si>
    <t>B+C+D: Research</t>
  </si>
  <si>
    <t>≥ 10</t>
  </si>
  <si>
    <t>C1</t>
  </si>
  <si>
    <t>Articles in  proceedings of conference ranked A++/A+ by GII-GRIN</t>
  </si>
  <si>
    <t>E+F: Learning</t>
  </si>
  <si>
    <t>≥ 18</t>
  </si>
  <si>
    <t>C2</t>
  </si>
  <si>
    <t>Articles in  proceedings of other intern. conference or in chapters in books</t>
  </si>
  <si>
    <t>5 CR. Reduced to max(6-N, 2.5) CR if coauthored by  N&gt;1 PhD students</t>
  </si>
  <si>
    <t>G: Stays abroad</t>
  </si>
  <si>
    <t>≥ 3, ≤ 6</t>
  </si>
  <si>
    <t>D</t>
  </si>
  <si>
    <r>
      <rPr>
        <sz val="11"/>
        <color rgb="FF000000"/>
        <rFont val="Calibri"/>
      </rPr>
      <t xml:space="preserve">D oral or poster presentations at conferences or seminars </t>
    </r>
    <r>
      <rPr>
        <b/>
        <sz val="11"/>
        <color rgb="FF000000"/>
        <rFont val="Calibri"/>
      </rPr>
      <t>with certificate of presentation or tutor declaration</t>
    </r>
  </si>
  <si>
    <t>1 CR per presentation</t>
  </si>
  <si>
    <t>H+I+J: Elective activities</t>
  </si>
  <si>
    <t>≥ 0</t>
  </si>
  <si>
    <t>E</t>
  </si>
  <si>
    <r>
      <rPr>
        <sz val="11"/>
        <color rgb="FF000000"/>
        <rFont val="Calibri"/>
      </rPr>
      <t xml:space="preserve">E Doctoral courses including seminars and summer schools </t>
    </r>
    <r>
      <rPr>
        <b/>
        <sz val="11"/>
        <color rgb="FF000000"/>
        <rFont val="Calibri"/>
      </rPr>
      <t>with certificate of final examination</t>
    </r>
  </si>
  <si>
    <t>1 CR every 8 hours of lessons</t>
  </si>
  <si>
    <t>Total credits</t>
  </si>
  <si>
    <t>≥ 180</t>
  </si>
  <si>
    <t>F</t>
  </si>
  <si>
    <t>Master’s degree courses (insegnamenti di laurea magistrale) with certificate of final examination</t>
  </si>
  <si>
    <t xml:space="preserve">Same number of credits as awarded to master’s students </t>
  </si>
  <si>
    <t>G</t>
  </si>
  <si>
    <t>Stays at academic and research institutions abroad</t>
  </si>
  <si>
    <t>1 CR every 2 months of stay (max 6 CR)</t>
  </si>
  <si>
    <t>H</t>
  </si>
  <si>
    <t>Advanced English Language Certificates</t>
  </si>
  <si>
    <t>1 CR for a level C1 certificate; 2 CR for a level C2 certificate (max 2 CR)</t>
  </si>
  <si>
    <t>I</t>
  </si>
  <si>
    <t>Cross-cutting courses</t>
  </si>
  <si>
    <t>Number of credits to be assessed by the Educational Activities Committee</t>
  </si>
  <si>
    <t>J</t>
  </si>
  <si>
    <t>Individual activities</t>
  </si>
  <si>
    <t>Only cells in yellow should be filled</t>
  </si>
  <si>
    <t>Lastname Name:</t>
  </si>
  <si>
    <t>A - Reporting and internal presentations +  B2 certificate</t>
  </si>
  <si>
    <t>PhD Year</t>
  </si>
  <si>
    <t>Credits requested</t>
  </si>
  <si>
    <t>Credits awarded</t>
  </si>
  <si>
    <t>Certificate file name</t>
  </si>
  <si>
    <t>B2 certificate</t>
  </si>
  <si>
    <t>PhD Day presentation 1</t>
  </si>
  <si>
    <t>First year report</t>
  </si>
  <si>
    <t>PhD Day presentation 2</t>
  </si>
  <si>
    <t>Second year report</t>
  </si>
  <si>
    <t>Third year report</t>
  </si>
  <si>
    <t>Final report</t>
  </si>
  <si>
    <t>Video</t>
  </si>
  <si>
    <t xml:space="preserve"> Tot credits for Reporting and internal presentation</t>
  </si>
  <si>
    <t xml:space="preserve">B+C+D: Research and dissemination activities </t>
  </si>
  <si>
    <t>Type (B1,B2,C1,C2,D)</t>
  </si>
  <si>
    <t>Document type</t>
  </si>
  <si>
    <t>Title</t>
  </si>
  <si>
    <t>Authors</t>
  </si>
  <si>
    <t>Number of PhD coauthors (excluding the presenting author)</t>
  </si>
  <si>
    <t>Pub year</t>
  </si>
  <si>
    <t>Journal/Conference</t>
  </si>
  <si>
    <t>Other info (URL publication)</t>
  </si>
  <si>
    <t>B1 international journal Q1 or Q2</t>
  </si>
  <si>
    <t>B2 international journal Q3 or Q4</t>
  </si>
  <si>
    <t>C1 conferences A++/A+</t>
  </si>
  <si>
    <t xml:space="preserve">C2  international conferences </t>
  </si>
  <si>
    <t>C2 chapters in book</t>
  </si>
  <si>
    <t>F Master degree courses with certificate of final examination</t>
  </si>
  <si>
    <t xml:space="preserve">H Advanced English Language Certificates  </t>
  </si>
  <si>
    <t>I Cross-cutting courses</t>
  </si>
  <si>
    <t>J Individual activities</t>
  </si>
  <si>
    <t>PDF of the published paper or official preprint</t>
  </si>
  <si>
    <t>DOI</t>
  </si>
  <si>
    <t>Acceptance letter and preprint</t>
  </si>
  <si>
    <t xml:space="preserve"> Tot credits for Research and dissemination activities</t>
  </si>
  <si>
    <t>Official link to the paper on the conference/journal website</t>
  </si>
  <si>
    <t>Certificate of presentation (D)</t>
  </si>
  <si>
    <t>E+F: Learning activities</t>
  </si>
  <si>
    <t>Tutor declaration (D)</t>
  </si>
  <si>
    <t>Type (E, F)</t>
  </si>
  <si>
    <t>Course name</t>
  </si>
  <si>
    <t xml:space="preserve">Program of study offering the course </t>
  </si>
  <si>
    <t>N. hours</t>
  </si>
  <si>
    <t>Date exam</t>
  </si>
  <si>
    <t>Dates of the course</t>
  </si>
  <si>
    <t>Other info (URL course)</t>
  </si>
  <si>
    <t xml:space="preserve">  Tot credits for Leraning activities</t>
  </si>
  <si>
    <t>G - Stays abroad</t>
  </si>
  <si>
    <t>Name of hosting insitution</t>
  </si>
  <si>
    <t>Name of tutor abroad</t>
  </si>
  <si>
    <t>Start date</t>
  </si>
  <si>
    <t>End date</t>
  </si>
  <si>
    <t xml:space="preserve"> Tot credits for Stays abroad</t>
  </si>
  <si>
    <t xml:space="preserve">H, I, J -  Elective activities </t>
  </si>
  <si>
    <t>Type (H, I, ,J)</t>
  </si>
  <si>
    <t>Activity name</t>
  </si>
  <si>
    <t>Information (authors, conference name, etc.)</t>
  </si>
  <si>
    <t>Hour (if applicable)</t>
  </si>
  <si>
    <t>Date</t>
  </si>
  <si>
    <t>Link</t>
  </si>
  <si>
    <t xml:space="preserve"> Tot credits for Elective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</si>
</sst>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rial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6100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u/>
      <sz val="11"/>
      <color theme="1"/>
      <name val="Calibri"/>
      <family val="2"/>
    </font>
    <font>
      <sz val="11"/>
      <color rgb="FF9C5700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 tint="-0.34998626667073579"/>
      <name val="Calibri"/>
      <family val="2"/>
    </font>
    <font>
      <b/>
      <sz val="16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color theme="0"/>
      <name val="Calibri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Arial"/>
    </font>
    <font>
      <u/>
      <sz val="11"/>
      <color theme="1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242424"/>
      <name val="Aptos Narrow"/>
      <charset val="1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rgb="FFC6EFCE"/>
        <bgColor rgb="FFC6EFCE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B4C6E7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EB9C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2" fillId="0" borderId="0" applyNumberFormat="0" applyFill="0" applyBorder="0" applyAlignment="0" applyProtection="0"/>
    <xf numFmtId="0" fontId="24" fillId="0" borderId="4"/>
    <xf numFmtId="0" fontId="25" fillId="0" borderId="4" applyNumberFormat="0" applyFill="0" applyBorder="0" applyAlignment="0" applyProtection="0"/>
  </cellStyleXfs>
  <cellXfs count="127">
    <xf numFmtId="0" fontId="0" fillId="0" borderId="0" xfId="0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2" borderId="10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3" fillId="4" borderId="1" xfId="0" applyFont="1" applyFill="1" applyBorder="1"/>
    <xf numFmtId="0" fontId="1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center" wrapText="1"/>
    </xf>
    <xf numFmtId="0" fontId="2" fillId="0" borderId="4" xfId="0" applyFont="1" applyBorder="1"/>
    <xf numFmtId="0" fontId="1" fillId="7" borderId="5" xfId="0" applyFont="1" applyFill="1" applyBorder="1" applyAlignment="1">
      <alignment horizontal="center" wrapText="1"/>
    </xf>
    <xf numFmtId="0" fontId="2" fillId="0" borderId="1" xfId="0" applyFont="1" applyBorder="1"/>
    <xf numFmtId="0" fontId="1" fillId="8" borderId="9" xfId="0" applyFont="1" applyFill="1" applyBorder="1" applyAlignment="1" applyProtection="1">
      <alignment horizontal="center"/>
      <protection locked="0"/>
    </xf>
    <xf numFmtId="0" fontId="1" fillId="8" borderId="5" xfId="0" applyFont="1" applyFill="1" applyBorder="1" applyAlignment="1" applyProtection="1">
      <alignment horizontal="center"/>
      <protection locked="0"/>
    </xf>
    <xf numFmtId="0" fontId="1" fillId="8" borderId="5" xfId="0" applyFont="1" applyFill="1" applyBorder="1" applyAlignment="1" applyProtection="1">
      <alignment wrapText="1"/>
      <protection locked="0"/>
    </xf>
    <xf numFmtId="0" fontId="1" fillId="8" borderId="5" xfId="0" applyFont="1" applyFill="1" applyBorder="1" applyProtection="1">
      <protection locked="0"/>
    </xf>
    <xf numFmtId="0" fontId="1" fillId="8" borderId="10" xfId="0" applyFont="1" applyFill="1" applyBorder="1" applyAlignment="1" applyProtection="1">
      <alignment horizontal="center"/>
      <protection locked="0"/>
    </xf>
    <xf numFmtId="0" fontId="5" fillId="8" borderId="9" xfId="0" applyFont="1" applyFill="1" applyBorder="1" applyAlignment="1" applyProtection="1">
      <alignment horizontal="center"/>
      <protection locked="0"/>
    </xf>
    <xf numFmtId="0" fontId="5" fillId="8" borderId="5" xfId="0" applyFont="1" applyFill="1" applyBorder="1" applyAlignment="1" applyProtection="1">
      <alignment horizontal="center"/>
      <protection locked="0"/>
    </xf>
    <xf numFmtId="0" fontId="1" fillId="8" borderId="10" xfId="0" applyFont="1" applyFill="1" applyBorder="1" applyAlignment="1" applyProtection="1">
      <alignment wrapText="1"/>
      <protection locked="0"/>
    </xf>
    <xf numFmtId="0" fontId="12" fillId="8" borderId="10" xfId="0" applyFont="1" applyFill="1" applyBorder="1" applyAlignment="1" applyProtection="1">
      <alignment wrapText="1"/>
      <protection locked="0"/>
    </xf>
    <xf numFmtId="0" fontId="5" fillId="8" borderId="5" xfId="0" applyFont="1" applyFill="1" applyBorder="1" applyAlignment="1" applyProtection="1">
      <alignment wrapText="1"/>
      <protection locked="0"/>
    </xf>
    <xf numFmtId="0" fontId="5" fillId="8" borderId="5" xfId="0" applyFont="1" applyFill="1" applyBorder="1" applyAlignment="1" applyProtection="1">
      <alignment horizontal="center" wrapText="1"/>
      <protection locked="0"/>
    </xf>
    <xf numFmtId="0" fontId="1" fillId="8" borderId="5" xfId="0" applyFont="1" applyFill="1" applyBorder="1" applyAlignment="1" applyProtection="1">
      <alignment horizontal="center" wrapText="1"/>
      <protection locked="0"/>
    </xf>
    <xf numFmtId="0" fontId="6" fillId="8" borderId="10" xfId="0" applyFont="1" applyFill="1" applyBorder="1" applyProtection="1">
      <protection locked="0"/>
    </xf>
    <xf numFmtId="0" fontId="7" fillId="8" borderId="10" xfId="0" applyFont="1" applyFill="1" applyBorder="1" applyProtection="1">
      <protection locked="0"/>
    </xf>
    <xf numFmtId="0" fontId="8" fillId="8" borderId="5" xfId="0" applyFont="1" applyFill="1" applyBorder="1" applyAlignment="1" applyProtection="1">
      <alignment horizontal="center" wrapText="1"/>
      <protection locked="0"/>
    </xf>
    <xf numFmtId="14" fontId="1" fillId="8" borderId="5" xfId="0" applyNumberFormat="1" applyFont="1" applyFill="1" applyBorder="1" applyAlignment="1" applyProtection="1">
      <alignment horizontal="center"/>
      <protection locked="0"/>
    </xf>
    <xf numFmtId="0" fontId="5" fillId="8" borderId="5" xfId="0" applyFont="1" applyFill="1" applyBorder="1" applyProtection="1">
      <protection locked="0"/>
    </xf>
    <xf numFmtId="0" fontId="6" fillId="8" borderId="5" xfId="0" applyFont="1" applyFill="1" applyBorder="1" applyAlignment="1" applyProtection="1">
      <alignment wrapText="1"/>
      <protection locked="0"/>
    </xf>
    <xf numFmtId="0" fontId="7" fillId="8" borderId="5" xfId="0" applyFont="1" applyFill="1" applyBorder="1" applyProtection="1">
      <protection locked="0"/>
    </xf>
    <xf numFmtId="0" fontId="1" fillId="8" borderId="10" xfId="0" applyFont="1" applyFill="1" applyBorder="1" applyProtection="1">
      <protection locked="0"/>
    </xf>
    <xf numFmtId="0" fontId="9" fillId="9" borderId="1" xfId="0" applyFont="1" applyFill="1" applyBorder="1" applyProtection="1">
      <protection locked="0"/>
    </xf>
    <xf numFmtId="0" fontId="15" fillId="8" borderId="5" xfId="0" applyFont="1" applyFill="1" applyBorder="1" applyAlignment="1" applyProtection="1">
      <alignment wrapText="1"/>
      <protection locked="0"/>
    </xf>
    <xf numFmtId="0" fontId="15" fillId="0" borderId="0" xfId="0" applyFont="1" applyAlignment="1">
      <alignment horizontal="left"/>
    </xf>
    <xf numFmtId="0" fontId="15" fillId="0" borderId="4" xfId="0" applyFont="1" applyBorder="1" applyAlignment="1" applyProtection="1">
      <alignment wrapText="1"/>
      <protection locked="0"/>
    </xf>
    <xf numFmtId="0" fontId="1" fillId="5" borderId="9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5" xfId="0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4" fillId="12" borderId="0" xfId="0" applyFont="1" applyFill="1"/>
    <xf numFmtId="0" fontId="19" fillId="0" borderId="0" xfId="0" applyFont="1"/>
    <xf numFmtId="0" fontId="14" fillId="0" borderId="0" xfId="0" applyFont="1"/>
    <xf numFmtId="0" fontId="5" fillId="10" borderId="5" xfId="0" applyFont="1" applyFill="1" applyBorder="1" applyAlignment="1" applyProtection="1">
      <alignment horizontal="center"/>
      <protection locked="0"/>
    </xf>
    <xf numFmtId="0" fontId="1" fillId="10" borderId="5" xfId="0" applyFont="1" applyFill="1" applyBorder="1" applyAlignment="1" applyProtection="1">
      <alignment horizontal="center"/>
      <protection locked="0"/>
    </xf>
    <xf numFmtId="0" fontId="1" fillId="8" borderId="9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8" borderId="0" xfId="0" applyFont="1" applyFill="1"/>
    <xf numFmtId="0" fontId="1" fillId="12" borderId="5" xfId="0" applyFont="1" applyFill="1" applyBorder="1" applyAlignment="1" applyProtection="1">
      <alignment horizontal="center"/>
      <protection locked="0"/>
    </xf>
    <xf numFmtId="0" fontId="23" fillId="13" borderId="25" xfId="0" applyFont="1" applyFill="1" applyBorder="1"/>
    <xf numFmtId="0" fontId="23" fillId="13" borderId="26" xfId="0" applyFont="1" applyFill="1" applyBorder="1"/>
    <xf numFmtId="0" fontId="23" fillId="13" borderId="10" xfId="0" applyFont="1" applyFill="1" applyBorder="1"/>
    <xf numFmtId="0" fontId="11" fillId="6" borderId="15" xfId="0" applyFont="1" applyFill="1" applyBorder="1" applyAlignment="1">
      <alignment wrapText="1"/>
    </xf>
    <xf numFmtId="0" fontId="11" fillId="6" borderId="14" xfId="0" applyFont="1" applyFill="1" applyBorder="1" applyAlignment="1">
      <alignment wrapText="1"/>
    </xf>
    <xf numFmtId="0" fontId="11" fillId="6" borderId="20" xfId="0" applyFont="1" applyFill="1" applyBorder="1" applyAlignment="1">
      <alignment wrapText="1"/>
    </xf>
    <xf numFmtId="0" fontId="23" fillId="13" borderId="25" xfId="0" applyFont="1" applyFill="1" applyBorder="1" applyAlignment="1">
      <alignment wrapText="1"/>
    </xf>
    <xf numFmtId="0" fontId="24" fillId="0" borderId="4" xfId="2"/>
    <xf numFmtId="0" fontId="1" fillId="0" borderId="4" xfId="2" applyFont="1"/>
    <xf numFmtId="0" fontId="1" fillId="0" borderId="4" xfId="2" applyFont="1" applyAlignment="1">
      <alignment vertical="center"/>
    </xf>
    <xf numFmtId="0" fontId="26" fillId="0" borderId="4" xfId="2" applyFont="1" applyAlignment="1">
      <alignment vertical="center"/>
    </xf>
    <xf numFmtId="0" fontId="28" fillId="0" borderId="4" xfId="2" applyFont="1"/>
    <xf numFmtId="0" fontId="18" fillId="3" borderId="17" xfId="0" applyFont="1" applyFill="1" applyBorder="1"/>
    <xf numFmtId="0" fontId="18" fillId="3" borderId="18" xfId="0" applyFont="1" applyFill="1" applyBorder="1"/>
    <xf numFmtId="0" fontId="1" fillId="14" borderId="1" xfId="0" applyFont="1" applyFill="1" applyBorder="1"/>
    <xf numFmtId="0" fontId="1" fillId="5" borderId="27" xfId="0" applyFont="1" applyFill="1" applyBorder="1" applyAlignment="1">
      <alignment vertical="center" wrapText="1"/>
    </xf>
    <xf numFmtId="0" fontId="22" fillId="0" borderId="1" xfId="1" applyBorder="1" applyAlignment="1">
      <alignment wrapText="1"/>
    </xf>
    <xf numFmtId="0" fontId="2" fillId="12" borderId="2" xfId="0" applyFont="1" applyFill="1" applyBorder="1"/>
    <xf numFmtId="0" fontId="0" fillId="0" borderId="4" xfId="0" applyBorder="1"/>
    <xf numFmtId="0" fontId="9" fillId="9" borderId="28" xfId="0" applyFont="1" applyFill="1" applyBorder="1" applyProtection="1">
      <protection locked="0"/>
    </xf>
    <xf numFmtId="0" fontId="4" fillId="4" borderId="1" xfId="0" applyFont="1" applyFill="1" applyBorder="1" applyAlignment="1">
      <alignment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1" fillId="0" borderId="5" xfId="0" applyFont="1" applyBorder="1" applyAlignment="1">
      <alignment horizontal="right" wrapText="1"/>
    </xf>
    <xf numFmtId="0" fontId="16" fillId="9" borderId="2" xfId="0" applyFont="1" applyFill="1" applyBorder="1" applyAlignment="1">
      <alignment horizontal="left"/>
    </xf>
    <xf numFmtId="0" fontId="16" fillId="9" borderId="21" xfId="0" applyFont="1" applyFill="1" applyBorder="1" applyAlignment="1">
      <alignment horizontal="left"/>
    </xf>
    <xf numFmtId="0" fontId="16" fillId="9" borderId="3" xfId="0" applyFont="1" applyFill="1" applyBorder="1" applyAlignment="1">
      <alignment horizontal="left"/>
    </xf>
    <xf numFmtId="0" fontId="1" fillId="0" borderId="23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1" fillId="0" borderId="24" xfId="0" applyFont="1" applyBorder="1" applyAlignment="1">
      <alignment horizontal="right"/>
    </xf>
    <xf numFmtId="0" fontId="20" fillId="0" borderId="25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1" fillId="6" borderId="15" xfId="0" applyFont="1" applyFill="1" applyBorder="1" applyAlignment="1">
      <alignment horizontal="left" wrapText="1"/>
    </xf>
    <xf numFmtId="0" fontId="11" fillId="6" borderId="14" xfId="0" applyFont="1" applyFill="1" applyBorder="1" applyAlignment="1">
      <alignment horizontal="left" wrapText="1"/>
    </xf>
    <xf numFmtId="0" fontId="11" fillId="6" borderId="16" xfId="0" applyFont="1" applyFill="1" applyBorder="1" applyAlignment="1">
      <alignment horizontal="left" wrapText="1"/>
    </xf>
    <xf numFmtId="0" fontId="18" fillId="3" borderId="17" xfId="0" applyFont="1" applyFill="1" applyBorder="1" applyAlignment="1">
      <alignment horizontal="left"/>
    </xf>
    <xf numFmtId="0" fontId="18" fillId="3" borderId="18" xfId="0" applyFont="1" applyFill="1" applyBorder="1" applyAlignment="1">
      <alignment horizontal="left"/>
    </xf>
    <xf numFmtId="0" fontId="18" fillId="3" borderId="19" xfId="0" applyFont="1" applyFill="1" applyBorder="1" applyAlignment="1">
      <alignment horizontal="left"/>
    </xf>
    <xf numFmtId="0" fontId="11" fillId="6" borderId="20" xfId="0" applyFont="1" applyFill="1" applyBorder="1" applyAlignment="1">
      <alignment horizontal="left" wrapText="1"/>
    </xf>
    <xf numFmtId="0" fontId="18" fillId="3" borderId="6" xfId="0" applyFont="1" applyFill="1" applyBorder="1" applyAlignment="1">
      <alignment horizontal="left"/>
    </xf>
    <xf numFmtId="0" fontId="18" fillId="3" borderId="7" xfId="0" applyFont="1" applyFill="1" applyBorder="1" applyAlignment="1">
      <alignment horizontal="left"/>
    </xf>
    <xf numFmtId="0" fontId="18" fillId="3" borderId="8" xfId="0" applyFont="1" applyFill="1" applyBorder="1" applyAlignment="1">
      <alignment horizontal="left"/>
    </xf>
    <xf numFmtId="0" fontId="11" fillId="6" borderId="12" xfId="0" applyFont="1" applyFill="1" applyBorder="1" applyAlignment="1">
      <alignment horizontal="left" wrapText="1"/>
    </xf>
    <xf numFmtId="0" fontId="11" fillId="6" borderId="13" xfId="0" applyFont="1" applyFill="1" applyBorder="1" applyAlignment="1">
      <alignment horizontal="left" wrapText="1"/>
    </xf>
  </cellXfs>
  <cellStyles count="4">
    <cellStyle name="Collegamento ipertestuale" xfId="1" builtinId="8"/>
    <cellStyle name="Hyperlink 2" xfId="3" xr:uid="{A0AAD5EA-3AD2-4EC5-8B1E-93D15489C44D}"/>
    <cellStyle name="Normal 2" xfId="2" xr:uid="{94B258CD-0586-4443-B8C0-52EAB6503AA2}"/>
    <cellStyle name="Normale" xfId="0" builtinId="0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8A4A-512E-48A1-A9C3-6A359D612222}">
  <dimension ref="A1:J42"/>
  <sheetViews>
    <sheetView topLeftCell="G2" workbookViewId="0">
      <selection activeCell="G25" sqref="G25"/>
    </sheetView>
  </sheetViews>
  <sheetFormatPr defaultColWidth="8.75" defaultRowHeight="13.5"/>
  <cols>
    <col min="1" max="4" width="9.625" customWidth="1"/>
    <col min="6" max="6" width="13.5" customWidth="1"/>
    <col min="7" max="7" width="56.625" customWidth="1"/>
    <col min="8" max="8" width="71.375" customWidth="1"/>
    <col min="9" max="9" width="16.375" customWidth="1"/>
  </cols>
  <sheetData>
    <row r="1" spans="1:9" ht="13.9" thickBot="1"/>
    <row r="2" spans="1:9" ht="14.25">
      <c r="A2" s="94" t="s">
        <v>0</v>
      </c>
      <c r="B2" s="95"/>
      <c r="C2" s="95"/>
      <c r="D2" s="96"/>
      <c r="F2" s="92" t="s">
        <v>1</v>
      </c>
      <c r="G2" s="93"/>
    </row>
    <row r="3" spans="1:9" ht="14.25">
      <c r="A3" s="97" t="s">
        <v>2</v>
      </c>
      <c r="B3" s="98"/>
      <c r="C3" s="98" t="s">
        <v>3</v>
      </c>
      <c r="D3" s="99"/>
      <c r="F3" s="22" t="s">
        <v>4</v>
      </c>
      <c r="G3" s="43"/>
    </row>
    <row r="4" spans="1:9" ht="14.25">
      <c r="A4" s="97"/>
      <c r="B4" s="98"/>
      <c r="C4" s="21" t="s">
        <v>5</v>
      </c>
      <c r="D4" s="4" t="s">
        <v>6</v>
      </c>
      <c r="F4" s="22" t="s">
        <v>7</v>
      </c>
      <c r="G4" s="43"/>
    </row>
    <row r="5" spans="1:9" ht="14.25">
      <c r="A5" s="102" t="s">
        <v>8</v>
      </c>
      <c r="B5" s="103"/>
      <c r="C5" s="2">
        <f>Crediti!C75</f>
        <v>0</v>
      </c>
      <c r="D5" s="5">
        <v>45</v>
      </c>
      <c r="F5" s="22" t="s">
        <v>9</v>
      </c>
      <c r="G5" s="90"/>
    </row>
    <row r="6" spans="1:9" ht="15">
      <c r="A6" s="102" t="s">
        <v>10</v>
      </c>
      <c r="B6" s="103"/>
      <c r="C6" s="2">
        <f>Crediti!C76</f>
        <v>0</v>
      </c>
      <c r="D6" s="5">
        <v>100</v>
      </c>
      <c r="F6" s="88" t="s">
        <v>11</v>
      </c>
      <c r="G6" s="87"/>
      <c r="H6" s="89"/>
    </row>
    <row r="7" spans="1:9" ht="14.65" thickBot="1">
      <c r="A7" s="104" t="s">
        <v>12</v>
      </c>
      <c r="B7" s="105"/>
      <c r="C7" s="3">
        <f>Crediti!C77</f>
        <v>0</v>
      </c>
      <c r="D7" s="6">
        <v>180</v>
      </c>
      <c r="G7" s="89"/>
    </row>
    <row r="8" spans="1:9" ht="14.65" thickBot="1">
      <c r="A8" s="7"/>
      <c r="B8" s="8"/>
      <c r="C8" s="8"/>
      <c r="D8" s="9"/>
      <c r="G8" s="60"/>
    </row>
    <row r="9" spans="1:9" ht="14.25">
      <c r="A9" s="94" t="s">
        <v>13</v>
      </c>
      <c r="B9" s="95"/>
      <c r="C9" s="95"/>
      <c r="D9" s="96"/>
      <c r="F9" s="10" t="s">
        <v>14</v>
      </c>
      <c r="G9" s="10" t="s">
        <v>15</v>
      </c>
      <c r="H9" s="10" t="s">
        <v>16</v>
      </c>
    </row>
    <row r="10" spans="1:9" ht="15">
      <c r="A10" s="97" t="s">
        <v>14</v>
      </c>
      <c r="B10" s="98"/>
      <c r="C10" s="98" t="s">
        <v>3</v>
      </c>
      <c r="D10" s="99"/>
      <c r="F10" s="91" t="s">
        <v>17</v>
      </c>
      <c r="G10" s="91" t="s">
        <v>18</v>
      </c>
      <c r="H10" s="91" t="s">
        <v>19</v>
      </c>
      <c r="I10" s="61"/>
    </row>
    <row r="11" spans="1:9" ht="15">
      <c r="A11" s="97"/>
      <c r="B11" s="98"/>
      <c r="C11" s="21" t="s">
        <v>5</v>
      </c>
      <c r="D11" s="4" t="s">
        <v>6</v>
      </c>
      <c r="F11" s="91" t="s">
        <v>20</v>
      </c>
      <c r="G11" s="91" t="s">
        <v>21</v>
      </c>
      <c r="H11" s="91" t="s">
        <v>22</v>
      </c>
    </row>
    <row r="12" spans="1:9" ht="15">
      <c r="A12" s="100" t="s">
        <v>23</v>
      </c>
      <c r="B12" s="101"/>
      <c r="C12" s="2">
        <f>Crediti!C82</f>
        <v>0</v>
      </c>
      <c r="D12" s="5">
        <f xml:space="preserve"> 140</f>
        <v>140</v>
      </c>
      <c r="F12" s="91" t="s">
        <v>24</v>
      </c>
      <c r="G12" s="91" t="s">
        <v>25</v>
      </c>
      <c r="H12" s="91" t="s">
        <v>26</v>
      </c>
    </row>
    <row r="13" spans="1:9" ht="15">
      <c r="A13" s="100" t="s">
        <v>27</v>
      </c>
      <c r="B13" s="101"/>
      <c r="C13" s="2">
        <f>Crediti!C83</f>
        <v>0</v>
      </c>
      <c r="D13" s="5" t="s">
        <v>28</v>
      </c>
      <c r="F13" s="91" t="s">
        <v>29</v>
      </c>
      <c r="G13" s="91" t="s">
        <v>30</v>
      </c>
      <c r="H13" s="91" t="s">
        <v>22</v>
      </c>
      <c r="I13" s="62"/>
    </row>
    <row r="14" spans="1:9" ht="30.75">
      <c r="A14" s="100" t="s">
        <v>31</v>
      </c>
      <c r="B14" s="101"/>
      <c r="C14" s="2">
        <f>Crediti!C84</f>
        <v>0</v>
      </c>
      <c r="D14" s="5" t="s">
        <v>32</v>
      </c>
      <c r="F14" s="91" t="s">
        <v>33</v>
      </c>
      <c r="G14" s="91" t="s">
        <v>34</v>
      </c>
      <c r="H14" s="91" t="s">
        <v>35</v>
      </c>
      <c r="I14" s="61"/>
    </row>
    <row r="15" spans="1:9" ht="30.75">
      <c r="A15" s="100" t="s">
        <v>36</v>
      </c>
      <c r="B15" s="101"/>
      <c r="C15" s="2">
        <f>Crediti!C85</f>
        <v>0</v>
      </c>
      <c r="D15" s="5" t="s">
        <v>37</v>
      </c>
      <c r="F15" s="91" t="s">
        <v>38</v>
      </c>
      <c r="G15" s="91" t="s">
        <v>39</v>
      </c>
      <c r="H15" s="91" t="s">
        <v>40</v>
      </c>
    </row>
    <row r="16" spans="1:9" ht="30.75">
      <c r="A16" s="110" t="s">
        <v>41</v>
      </c>
      <c r="B16" s="111"/>
      <c r="C16" s="59">
        <f>Crediti!C86</f>
        <v>0</v>
      </c>
      <c r="D16" s="5" t="s">
        <v>42</v>
      </c>
      <c r="F16" s="91" t="s">
        <v>43</v>
      </c>
      <c r="G16" s="91" t="s">
        <v>44</v>
      </c>
      <c r="H16" s="91" t="s">
        <v>45</v>
      </c>
    </row>
    <row r="17" spans="1:10" ht="30.75">
      <c r="A17" s="106" t="s">
        <v>46</v>
      </c>
      <c r="B17" s="106"/>
      <c r="C17" s="66">
        <f>Crediti!C87</f>
        <v>0</v>
      </c>
      <c r="D17" s="67" t="s">
        <v>47</v>
      </c>
      <c r="F17" s="91" t="s">
        <v>48</v>
      </c>
      <c r="G17" s="91" t="s">
        <v>49</v>
      </c>
      <c r="H17" s="91" t="s">
        <v>50</v>
      </c>
    </row>
    <row r="18" spans="1:10" ht="15">
      <c r="F18" s="91" t="s">
        <v>51</v>
      </c>
      <c r="G18" s="91" t="s">
        <v>52</v>
      </c>
      <c r="H18" s="91" t="s">
        <v>53</v>
      </c>
      <c r="I18" s="61"/>
      <c r="J18" s="61"/>
    </row>
    <row r="19" spans="1:10" ht="15">
      <c r="F19" s="91" t="s">
        <v>54</v>
      </c>
      <c r="G19" s="91" t="s">
        <v>55</v>
      </c>
      <c r="H19" s="91" t="s">
        <v>56</v>
      </c>
    </row>
    <row r="20" spans="1:10" ht="15">
      <c r="F20" s="91" t="s">
        <v>57</v>
      </c>
      <c r="G20" s="91" t="s">
        <v>58</v>
      </c>
      <c r="H20" s="91" t="s">
        <v>59</v>
      </c>
    </row>
    <row r="21" spans="1:10" ht="15">
      <c r="F21" s="91" t="s">
        <v>60</v>
      </c>
      <c r="G21" s="91" t="s">
        <v>61</v>
      </c>
      <c r="H21" s="91" t="s">
        <v>59</v>
      </c>
    </row>
    <row r="23" spans="1:10" ht="14.25">
      <c r="A23" s="107" t="s">
        <v>62</v>
      </c>
      <c r="B23" s="108"/>
      <c r="C23" s="108"/>
      <c r="D23" s="109"/>
    </row>
    <row r="24" spans="1:10" ht="15">
      <c r="G24" s="80"/>
    </row>
    <row r="25" spans="1:10" ht="15">
      <c r="G25" s="80"/>
    </row>
    <row r="26" spans="1:10" ht="15">
      <c r="G26" s="80"/>
    </row>
    <row r="27" spans="1:10" ht="15">
      <c r="G27" s="80"/>
    </row>
    <row r="28" spans="1:10" ht="15">
      <c r="G28" s="80"/>
    </row>
    <row r="29" spans="1:10" ht="15">
      <c r="G29" s="81"/>
    </row>
    <row r="30" spans="1:10" ht="15">
      <c r="G30" s="81"/>
    </row>
    <row r="31" spans="1:10" ht="15">
      <c r="G31" s="81"/>
    </row>
    <row r="32" spans="1:10" ht="15">
      <c r="G32" s="80"/>
    </row>
    <row r="33" spans="7:7" ht="15">
      <c r="G33" s="80"/>
    </row>
    <row r="34" spans="7:7" ht="15">
      <c r="G34" s="80"/>
    </row>
    <row r="35" spans="7:7" ht="15">
      <c r="G35" s="80"/>
    </row>
    <row r="36" spans="7:7" ht="14.25">
      <c r="G36" s="78"/>
    </row>
    <row r="37" spans="7:7" ht="15">
      <c r="G37" s="80"/>
    </row>
    <row r="38" spans="7:7" ht="15">
      <c r="G38" s="79"/>
    </row>
    <row r="39" spans="7:7" ht="15">
      <c r="G39" s="79"/>
    </row>
    <row r="40" spans="7:7" ht="15">
      <c r="G40" s="79"/>
    </row>
    <row r="41" spans="7:7" ht="15">
      <c r="G41" s="79"/>
    </row>
    <row r="42" spans="7:7" ht="15">
      <c r="G42" s="82"/>
    </row>
  </sheetData>
  <mergeCells count="17">
    <mergeCell ref="A14:B14"/>
    <mergeCell ref="A17:B17"/>
    <mergeCell ref="A23:D23"/>
    <mergeCell ref="A16:B16"/>
    <mergeCell ref="A13:B13"/>
    <mergeCell ref="A15:B15"/>
    <mergeCell ref="F2:G2"/>
    <mergeCell ref="A9:D9"/>
    <mergeCell ref="A10:B11"/>
    <mergeCell ref="C10:D10"/>
    <mergeCell ref="A12:B12"/>
    <mergeCell ref="A2:D2"/>
    <mergeCell ref="A3:B4"/>
    <mergeCell ref="C3:D3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14"/>
  <sheetViews>
    <sheetView tabSelected="1" topLeftCell="F14" zoomScale="120" zoomScaleNormal="120" workbookViewId="0">
      <selection activeCell="I16" sqref="I16"/>
    </sheetView>
  </sheetViews>
  <sheetFormatPr defaultColWidth="12.625" defaultRowHeight="14.25"/>
  <cols>
    <col min="1" max="3" width="9.625" style="13" customWidth="1"/>
    <col min="4" max="4" width="43.75" style="12" bestFit="1" customWidth="1"/>
    <col min="5" max="5" width="34.625" style="13" customWidth="1"/>
    <col min="6" max="7" width="40.625" style="12" customWidth="1"/>
    <col min="8" max="8" width="11.875" style="13" customWidth="1"/>
    <col min="9" max="9" width="10.625" style="13" customWidth="1"/>
    <col min="10" max="10" width="28.625" style="12" customWidth="1"/>
    <col min="11" max="11" width="43.125" style="12" customWidth="1"/>
    <col min="12" max="12" width="14.125" style="12" customWidth="1"/>
    <col min="13" max="13" width="53.75" style="12" customWidth="1"/>
    <col min="14" max="16384" width="12.625" style="12"/>
  </cols>
  <sheetData>
    <row r="1" spans="1:14" ht="18">
      <c r="A1" s="11" t="s">
        <v>9</v>
      </c>
      <c r="B1" s="114" t="str">
        <f>IF(Info!G5="","",Info!G5)</f>
        <v/>
      </c>
      <c r="C1" s="114"/>
      <c r="D1" s="11" t="s">
        <v>63</v>
      </c>
      <c r="E1" s="11" t="str">
        <f>IF(Info!G3="","",Info!G3)</f>
        <v/>
      </c>
      <c r="G1" s="44" t="s">
        <v>62</v>
      </c>
      <c r="H1" s="12"/>
      <c r="I1" s="12"/>
    </row>
    <row r="2" spans="1:14" ht="18.399999999999999" thickBot="1">
      <c r="A2" s="11"/>
      <c r="B2" s="45"/>
      <c r="C2" s="45"/>
      <c r="D2" s="11"/>
      <c r="E2" s="11"/>
      <c r="G2" s="46"/>
      <c r="H2" s="12"/>
      <c r="I2" s="12"/>
    </row>
    <row r="3" spans="1:14" ht="18">
      <c r="A3" s="122" t="s">
        <v>64</v>
      </c>
      <c r="B3" s="123"/>
      <c r="C3" s="123"/>
      <c r="D3" s="123"/>
      <c r="E3" s="124"/>
      <c r="G3" s="46"/>
      <c r="H3" s="12"/>
      <c r="I3" s="12"/>
    </row>
    <row r="4" spans="1:14" ht="28.5">
      <c r="A4" s="47" t="s">
        <v>65</v>
      </c>
      <c r="B4" s="51" t="s">
        <v>66</v>
      </c>
      <c r="C4" s="51" t="s">
        <v>67</v>
      </c>
      <c r="D4" s="53" t="s">
        <v>15</v>
      </c>
      <c r="E4" s="49" t="s">
        <v>68</v>
      </c>
      <c r="G4" s="46"/>
      <c r="H4" s="12"/>
      <c r="I4" s="12"/>
    </row>
    <row r="5" spans="1:14" ht="18">
      <c r="A5" s="65">
        <v>1</v>
      </c>
      <c r="B5" s="63"/>
      <c r="C5" s="64"/>
      <c r="D5" s="25" t="s">
        <v>69</v>
      </c>
      <c r="E5" s="30"/>
      <c r="G5" s="46"/>
      <c r="H5" s="12"/>
      <c r="I5" s="12"/>
    </row>
    <row r="6" spans="1:14" ht="18.75">
      <c r="A6" s="65">
        <v>1</v>
      </c>
      <c r="B6" s="29"/>
      <c r="C6" s="70"/>
      <c r="D6" s="25" t="s">
        <v>70</v>
      </c>
      <c r="E6" s="30"/>
      <c r="G6" s="46"/>
      <c r="H6" s="12"/>
      <c r="I6" s="12"/>
    </row>
    <row r="7" spans="1:14" ht="18.75">
      <c r="A7" s="65">
        <v>1</v>
      </c>
      <c r="B7" s="29"/>
      <c r="C7" s="70"/>
      <c r="D7" s="25" t="s">
        <v>71</v>
      </c>
      <c r="E7" s="30"/>
      <c r="G7" s="46"/>
      <c r="H7" s="12"/>
      <c r="I7" s="12"/>
    </row>
    <row r="8" spans="1:14" ht="18">
      <c r="A8" s="65">
        <v>2</v>
      </c>
      <c r="B8" s="29"/>
      <c r="C8" s="1"/>
      <c r="D8" s="25" t="s">
        <v>72</v>
      </c>
      <c r="E8" s="30"/>
      <c r="G8" s="46"/>
      <c r="H8" s="12"/>
      <c r="I8" s="12"/>
    </row>
    <row r="9" spans="1:14" ht="18">
      <c r="A9" s="65">
        <v>2</v>
      </c>
      <c r="B9" s="29"/>
      <c r="C9" s="1"/>
      <c r="D9" s="25" t="s">
        <v>73</v>
      </c>
      <c r="E9" s="30"/>
      <c r="G9" s="46"/>
      <c r="H9" s="12"/>
      <c r="I9" s="12"/>
    </row>
    <row r="10" spans="1:14" ht="18">
      <c r="A10" s="65">
        <v>3</v>
      </c>
      <c r="B10" s="24"/>
      <c r="C10" s="1"/>
      <c r="D10" s="25" t="s">
        <v>74</v>
      </c>
      <c r="E10" s="31"/>
      <c r="G10" s="46"/>
      <c r="H10" s="12"/>
      <c r="I10" s="12"/>
    </row>
    <row r="11" spans="1:14" ht="18">
      <c r="A11" s="65">
        <v>3</v>
      </c>
      <c r="B11" s="24"/>
      <c r="C11" s="1"/>
      <c r="D11" s="25" t="s">
        <v>75</v>
      </c>
      <c r="E11" s="31"/>
      <c r="G11" s="46"/>
      <c r="H11" s="12"/>
      <c r="I11" s="12"/>
    </row>
    <row r="12" spans="1:14" ht="18">
      <c r="A12" s="65">
        <v>3</v>
      </c>
      <c r="B12" s="24"/>
      <c r="C12" s="1"/>
      <c r="D12" s="25" t="s">
        <v>76</v>
      </c>
      <c r="E12" s="31"/>
      <c r="G12" s="46"/>
      <c r="H12" s="12"/>
      <c r="I12" s="12"/>
    </row>
    <row r="13" spans="1:14" ht="18.399999999999999" thickBot="1">
      <c r="A13" s="15"/>
      <c r="B13" s="16">
        <f t="shared" ref="B13:C13" si="0">SUM(B5:B12)</f>
        <v>0</v>
      </c>
      <c r="C13" s="16">
        <f t="shared" si="0"/>
        <v>0</v>
      </c>
      <c r="D13" s="125" t="s">
        <v>77</v>
      </c>
      <c r="E13" s="126"/>
      <c r="G13" s="46"/>
      <c r="H13" s="12"/>
      <c r="I13" s="12"/>
    </row>
    <row r="14" spans="1:14" ht="15.75" customHeight="1">
      <c r="A14" s="14"/>
      <c r="B14" s="14"/>
      <c r="L14" s="9"/>
    </row>
    <row r="15" spans="1:14" ht="18" customHeight="1">
      <c r="A15" s="83" t="s">
        <v>78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5"/>
      <c r="M15" s="9"/>
    </row>
    <row r="16" spans="1:14" s="52" customFormat="1" ht="106.5">
      <c r="A16" s="47" t="s">
        <v>65</v>
      </c>
      <c r="B16" s="48" t="s">
        <v>66</v>
      </c>
      <c r="C16" s="48" t="s">
        <v>67</v>
      </c>
      <c r="D16" s="50" t="s">
        <v>79</v>
      </c>
      <c r="E16" s="50" t="s">
        <v>80</v>
      </c>
      <c r="F16" s="50" t="s">
        <v>68</v>
      </c>
      <c r="G16" s="50" t="s">
        <v>81</v>
      </c>
      <c r="H16" s="50" t="s">
        <v>82</v>
      </c>
      <c r="I16" s="48" t="s">
        <v>83</v>
      </c>
      <c r="J16" s="51" t="s">
        <v>84</v>
      </c>
      <c r="K16" s="50" t="s">
        <v>85</v>
      </c>
      <c r="L16" s="86" t="s">
        <v>86</v>
      </c>
      <c r="N16" s="80" t="s">
        <v>87</v>
      </c>
    </row>
    <row r="17" spans="1:14" ht="15">
      <c r="A17" s="23"/>
      <c r="B17" s="24"/>
      <c r="C17" s="70"/>
      <c r="D17" s="34"/>
      <c r="E17" s="34"/>
      <c r="F17" s="32"/>
      <c r="G17" s="32"/>
      <c r="H17" s="32"/>
      <c r="I17" s="33"/>
      <c r="J17" s="34"/>
      <c r="K17" s="25"/>
      <c r="L17" s="35"/>
      <c r="N17" s="80" t="s">
        <v>88</v>
      </c>
    </row>
    <row r="18" spans="1:14" ht="15">
      <c r="A18" s="28"/>
      <c r="B18" s="24"/>
      <c r="C18" s="70"/>
      <c r="D18" s="34"/>
      <c r="E18" s="34"/>
      <c r="F18" s="32"/>
      <c r="G18" s="32"/>
      <c r="H18" s="32"/>
      <c r="I18" s="34"/>
      <c r="J18" s="33"/>
      <c r="K18" s="32"/>
      <c r="L18" s="35"/>
      <c r="N18" s="80" t="s">
        <v>89</v>
      </c>
    </row>
    <row r="19" spans="1:14" ht="15">
      <c r="A19" s="23"/>
      <c r="B19" s="29"/>
      <c r="C19" s="70"/>
      <c r="D19" s="34"/>
      <c r="E19" s="34"/>
      <c r="F19" s="25"/>
      <c r="G19" s="25"/>
      <c r="H19" s="25"/>
      <c r="I19" s="34"/>
      <c r="J19" s="34"/>
      <c r="K19" s="25"/>
      <c r="L19" s="36"/>
      <c r="N19" s="80" t="s">
        <v>90</v>
      </c>
    </row>
    <row r="20" spans="1:14" ht="15">
      <c r="A20" s="23"/>
      <c r="B20" s="24"/>
      <c r="C20" s="70"/>
      <c r="D20" s="34"/>
      <c r="E20" s="34"/>
      <c r="F20" s="25"/>
      <c r="G20" s="25"/>
      <c r="H20" s="25"/>
      <c r="I20" s="34"/>
      <c r="J20" s="34"/>
      <c r="K20" s="25"/>
      <c r="L20" s="36"/>
      <c r="N20" s="80" t="s">
        <v>91</v>
      </c>
    </row>
    <row r="21" spans="1:14" ht="15">
      <c r="A21" s="23"/>
      <c r="B21" s="24"/>
      <c r="C21" s="70"/>
      <c r="D21" s="34"/>
      <c r="E21" s="34"/>
      <c r="F21" s="25"/>
      <c r="G21" s="25"/>
      <c r="H21" s="69"/>
      <c r="I21" s="34"/>
      <c r="J21" s="34"/>
      <c r="K21" s="25"/>
      <c r="L21" s="36"/>
      <c r="N21" s="81" t="s">
        <v>39</v>
      </c>
    </row>
    <row r="22" spans="1:14" ht="15">
      <c r="A22" s="23"/>
      <c r="B22" s="24"/>
      <c r="C22" s="70"/>
      <c r="D22" s="34"/>
      <c r="E22" s="34"/>
      <c r="F22" s="25"/>
      <c r="G22" s="25"/>
      <c r="H22" s="25"/>
      <c r="I22" s="34"/>
      <c r="J22" s="34"/>
      <c r="K22" s="25"/>
      <c r="L22" s="36"/>
      <c r="N22" s="81"/>
    </row>
    <row r="23" spans="1:14" ht="15">
      <c r="A23" s="23"/>
      <c r="B23" s="24"/>
      <c r="C23" s="70"/>
      <c r="D23" s="34"/>
      <c r="E23" s="34"/>
      <c r="F23" s="25"/>
      <c r="G23" s="25"/>
      <c r="H23" s="25"/>
      <c r="I23" s="34"/>
      <c r="J23" s="34"/>
      <c r="K23" s="25"/>
      <c r="L23" s="36"/>
      <c r="N23" s="81" t="s">
        <v>44</v>
      </c>
    </row>
    <row r="24" spans="1:14" ht="15">
      <c r="A24" s="23"/>
      <c r="B24" s="24"/>
      <c r="C24" s="70"/>
      <c r="D24" s="34"/>
      <c r="E24" s="34"/>
      <c r="F24" s="25"/>
      <c r="G24" s="25"/>
      <c r="H24" s="25"/>
      <c r="I24" s="34"/>
      <c r="J24" s="34"/>
      <c r="K24" s="25"/>
      <c r="L24" s="36"/>
      <c r="N24" s="80" t="s">
        <v>92</v>
      </c>
    </row>
    <row r="25" spans="1:14" ht="15">
      <c r="A25" s="23"/>
      <c r="B25" s="24"/>
      <c r="C25" s="70"/>
      <c r="D25" s="34"/>
      <c r="E25" s="34"/>
      <c r="F25" s="25"/>
      <c r="G25" s="25"/>
      <c r="H25" s="25"/>
      <c r="I25" s="34"/>
      <c r="J25" s="34"/>
      <c r="K25" s="25"/>
      <c r="L25" s="36"/>
      <c r="N25" s="80" t="s">
        <v>93</v>
      </c>
    </row>
    <row r="26" spans="1:14" ht="15">
      <c r="A26" s="23"/>
      <c r="B26" s="24"/>
      <c r="C26" s="70"/>
      <c r="D26" s="34"/>
      <c r="E26" s="34"/>
      <c r="F26" s="25"/>
      <c r="G26" s="25"/>
      <c r="H26" s="25"/>
      <c r="I26" s="37"/>
      <c r="J26" s="34"/>
      <c r="K26" s="25"/>
      <c r="L26" s="36"/>
      <c r="N26" s="80" t="s">
        <v>94</v>
      </c>
    </row>
    <row r="27" spans="1:14" ht="15">
      <c r="A27" s="23"/>
      <c r="B27" s="24"/>
      <c r="C27" s="70"/>
      <c r="D27" s="34"/>
      <c r="E27" s="34"/>
      <c r="F27" s="25"/>
      <c r="G27" s="25"/>
      <c r="H27" s="25"/>
      <c r="I27" s="34"/>
      <c r="J27" s="34"/>
      <c r="K27" s="25"/>
      <c r="L27" s="36"/>
      <c r="N27" s="80" t="s">
        <v>95</v>
      </c>
    </row>
    <row r="28" spans="1:14" ht="15">
      <c r="A28" s="23"/>
      <c r="B28" s="24"/>
      <c r="C28" s="70"/>
      <c r="D28" s="34"/>
      <c r="E28" s="34"/>
      <c r="F28" s="25"/>
      <c r="G28" s="25"/>
      <c r="H28" s="25"/>
      <c r="I28" s="34"/>
      <c r="J28" s="34"/>
      <c r="K28" s="25"/>
      <c r="L28" s="36"/>
      <c r="N28" s="78"/>
    </row>
    <row r="29" spans="1:14" ht="15">
      <c r="A29" s="23"/>
      <c r="B29" s="24"/>
      <c r="C29" s="70"/>
      <c r="D29" s="34"/>
      <c r="E29" s="34"/>
      <c r="F29" s="25"/>
      <c r="G29" s="25"/>
      <c r="H29" s="25"/>
      <c r="I29" s="34"/>
      <c r="J29" s="34"/>
      <c r="K29" s="25"/>
      <c r="L29" s="36"/>
      <c r="N29" s="80" t="s">
        <v>96</v>
      </c>
    </row>
    <row r="30" spans="1:14" ht="15">
      <c r="A30" s="23"/>
      <c r="B30" s="24"/>
      <c r="C30" s="70"/>
      <c r="D30" s="34"/>
      <c r="E30" s="34"/>
      <c r="F30" s="25"/>
      <c r="G30" s="25"/>
      <c r="H30" s="25"/>
      <c r="I30" s="34"/>
      <c r="J30" s="34"/>
      <c r="K30" s="25"/>
      <c r="L30" s="36"/>
      <c r="N30" s="79" t="s">
        <v>97</v>
      </c>
    </row>
    <row r="31" spans="1:14" ht="15">
      <c r="A31" s="23"/>
      <c r="B31" s="24"/>
      <c r="C31" s="70"/>
      <c r="D31" s="34"/>
      <c r="E31" s="34"/>
      <c r="F31" s="25"/>
      <c r="G31" s="25"/>
      <c r="H31" s="25"/>
      <c r="I31" s="34"/>
      <c r="J31" s="34"/>
      <c r="K31" s="25"/>
      <c r="L31" s="36"/>
      <c r="N31" s="79" t="s">
        <v>98</v>
      </c>
    </row>
    <row r="32" spans="1:14" ht="15" customHeight="1" thickBot="1">
      <c r="A32" s="15"/>
      <c r="B32" s="16">
        <f>SUM(B17:B31)</f>
        <v>0</v>
      </c>
      <c r="C32" s="16">
        <f>SUM(C17:C31)</f>
        <v>0</v>
      </c>
      <c r="D32" s="115" t="s">
        <v>99</v>
      </c>
      <c r="E32" s="116"/>
      <c r="F32" s="116"/>
      <c r="G32" s="116"/>
      <c r="H32" s="116"/>
      <c r="I32" s="116"/>
      <c r="J32" s="116"/>
      <c r="K32" s="117"/>
      <c r="M32" s="79"/>
      <c r="N32" s="79" t="s">
        <v>100</v>
      </c>
    </row>
    <row r="33" spans="1:14" ht="14.65" thickBot="1">
      <c r="A33" s="8"/>
      <c r="B33" s="8"/>
      <c r="C33" s="8"/>
      <c r="D33" s="17"/>
      <c r="E33" s="17"/>
      <c r="F33" s="17"/>
      <c r="G33" s="17"/>
      <c r="H33" s="17"/>
      <c r="I33" s="17"/>
      <c r="J33" s="17"/>
      <c r="K33" s="17"/>
      <c r="M33" s="79"/>
      <c r="N33" s="79" t="s">
        <v>101</v>
      </c>
    </row>
    <row r="34" spans="1:14" ht="18">
      <c r="A34" s="118" t="s">
        <v>102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20"/>
      <c r="M34" s="82"/>
      <c r="N34" s="82" t="s">
        <v>103</v>
      </c>
    </row>
    <row r="35" spans="1:14" ht="28.5">
      <c r="A35" s="47" t="s">
        <v>65</v>
      </c>
      <c r="B35" s="48" t="s">
        <v>66</v>
      </c>
      <c r="C35" s="48" t="s">
        <v>67</v>
      </c>
      <c r="D35" s="50" t="s">
        <v>104</v>
      </c>
      <c r="E35" s="50" t="s">
        <v>68</v>
      </c>
      <c r="F35" s="54" t="s">
        <v>105</v>
      </c>
      <c r="G35" s="50" t="s">
        <v>106</v>
      </c>
      <c r="H35" s="50" t="s">
        <v>107</v>
      </c>
      <c r="I35" s="50" t="s">
        <v>108</v>
      </c>
      <c r="J35" s="50" t="s">
        <v>109</v>
      </c>
      <c r="K35" s="50" t="s">
        <v>110</v>
      </c>
    </row>
    <row r="36" spans="1:14" ht="15">
      <c r="A36" s="23"/>
      <c r="B36" s="24"/>
      <c r="C36" s="70"/>
      <c r="D36" s="34"/>
      <c r="E36" s="32"/>
      <c r="F36" s="25"/>
      <c r="G36" s="26"/>
      <c r="H36" s="24"/>
      <c r="I36" s="38"/>
      <c r="J36" s="25"/>
      <c r="K36" s="35"/>
    </row>
    <row r="37" spans="1:14" ht="15">
      <c r="A37" s="23"/>
      <c r="B37" s="24"/>
      <c r="C37" s="70"/>
      <c r="D37" s="34"/>
      <c r="E37" s="32"/>
      <c r="F37" s="25"/>
      <c r="G37" s="26"/>
      <c r="H37" s="24"/>
      <c r="I37" s="38"/>
      <c r="J37" s="25"/>
      <c r="K37" s="36"/>
    </row>
    <row r="38" spans="1:14" ht="15">
      <c r="A38" s="23"/>
      <c r="B38" s="24"/>
      <c r="C38" s="70"/>
      <c r="D38" s="34"/>
      <c r="E38" s="25"/>
      <c r="F38" s="39"/>
      <c r="G38" s="29"/>
      <c r="H38" s="24"/>
      <c r="I38" s="32"/>
      <c r="J38" s="40"/>
      <c r="K38" s="35"/>
    </row>
    <row r="39" spans="1:14" ht="15">
      <c r="A39" s="23"/>
      <c r="B39" s="24"/>
      <c r="C39" s="70"/>
      <c r="D39" s="34"/>
      <c r="E39" s="26"/>
      <c r="F39" s="26"/>
      <c r="G39" s="24"/>
      <c r="H39" s="24"/>
      <c r="I39" s="25"/>
      <c r="J39" s="41"/>
      <c r="K39" s="35"/>
    </row>
    <row r="40" spans="1:14" ht="15">
      <c r="A40" s="23"/>
      <c r="B40" s="29"/>
      <c r="C40" s="70"/>
      <c r="D40" s="34"/>
      <c r="E40" s="26"/>
      <c r="F40" s="26"/>
      <c r="G40" s="24"/>
      <c r="H40" s="24"/>
      <c r="I40" s="25"/>
      <c r="J40" s="41"/>
      <c r="K40" s="42"/>
    </row>
    <row r="41" spans="1:14" ht="15">
      <c r="A41" s="28"/>
      <c r="B41" s="24"/>
      <c r="C41" s="70"/>
      <c r="D41" s="34"/>
      <c r="E41" s="26"/>
      <c r="F41" s="26"/>
      <c r="G41" s="24"/>
      <c r="H41" s="24"/>
      <c r="I41" s="25"/>
      <c r="J41" s="41"/>
      <c r="K41" s="42"/>
    </row>
    <row r="42" spans="1:14" ht="15">
      <c r="A42" s="23"/>
      <c r="B42" s="24"/>
      <c r="C42" s="70"/>
      <c r="D42" s="34"/>
      <c r="E42" s="26"/>
      <c r="F42" s="26"/>
      <c r="G42" s="24"/>
      <c r="H42" s="24"/>
      <c r="I42" s="25"/>
      <c r="J42" s="41"/>
      <c r="K42" s="42"/>
    </row>
    <row r="43" spans="1:14" ht="15">
      <c r="A43" s="23"/>
      <c r="B43" s="24"/>
      <c r="C43" s="70"/>
      <c r="D43" s="34"/>
      <c r="E43" s="26"/>
      <c r="F43" s="26"/>
      <c r="G43" s="24"/>
      <c r="H43" s="24"/>
      <c r="I43" s="25"/>
      <c r="J43" s="41"/>
      <c r="K43" s="42"/>
    </row>
    <row r="44" spans="1:14" ht="15">
      <c r="A44" s="23"/>
      <c r="B44" s="24"/>
      <c r="C44" s="70"/>
      <c r="D44" s="34"/>
      <c r="E44" s="26"/>
      <c r="F44" s="26"/>
      <c r="G44" s="24"/>
      <c r="H44" s="24"/>
      <c r="I44" s="25"/>
      <c r="J44" s="41"/>
      <c r="K44" s="42"/>
    </row>
    <row r="45" spans="1:14" ht="15">
      <c r="A45" s="23"/>
      <c r="B45" s="24"/>
      <c r="C45" s="70"/>
      <c r="D45" s="34"/>
      <c r="E45" s="26"/>
      <c r="F45" s="26"/>
      <c r="G45" s="24"/>
      <c r="H45" s="24"/>
      <c r="I45" s="25"/>
      <c r="J45" s="41"/>
      <c r="K45" s="42"/>
    </row>
    <row r="46" spans="1:14" ht="15">
      <c r="A46" s="23"/>
      <c r="B46" s="24"/>
      <c r="C46" s="70"/>
      <c r="D46" s="34"/>
      <c r="E46" s="26"/>
      <c r="F46" s="26"/>
      <c r="G46" s="24"/>
      <c r="H46" s="24"/>
      <c r="I46" s="25"/>
      <c r="J46" s="41"/>
      <c r="K46" s="42"/>
    </row>
    <row r="47" spans="1:14" ht="15">
      <c r="A47" s="23"/>
      <c r="B47" s="24"/>
      <c r="C47" s="70"/>
      <c r="D47" s="34"/>
      <c r="E47" s="26"/>
      <c r="F47" s="26"/>
      <c r="G47" s="24"/>
      <c r="H47" s="24"/>
      <c r="I47" s="26"/>
      <c r="J47" s="41"/>
      <c r="K47" s="42"/>
    </row>
    <row r="48" spans="1:14" ht="15">
      <c r="A48" s="23"/>
      <c r="B48" s="24"/>
      <c r="C48" s="70"/>
      <c r="D48" s="34"/>
      <c r="E48" s="26"/>
      <c r="F48" s="26"/>
      <c r="G48" s="24"/>
      <c r="H48" s="24"/>
      <c r="I48" s="26"/>
      <c r="J48" s="41"/>
      <c r="K48" s="42"/>
    </row>
    <row r="49" spans="1:11" ht="15">
      <c r="A49" s="23"/>
      <c r="B49" s="24"/>
      <c r="C49" s="70"/>
      <c r="D49" s="34"/>
      <c r="E49" s="26"/>
      <c r="F49" s="26"/>
      <c r="G49" s="24"/>
      <c r="H49" s="24"/>
      <c r="I49" s="26"/>
      <c r="J49" s="41"/>
      <c r="K49" s="42"/>
    </row>
    <row r="50" spans="1:11" ht="15">
      <c r="A50" s="23"/>
      <c r="B50" s="24"/>
      <c r="C50" s="70"/>
      <c r="D50" s="34"/>
      <c r="E50" s="26"/>
      <c r="F50" s="26"/>
      <c r="G50" s="24"/>
      <c r="H50" s="24"/>
      <c r="I50" s="25"/>
      <c r="J50" s="41"/>
      <c r="K50" s="42"/>
    </row>
    <row r="51" spans="1:11" ht="14.65" thickBot="1">
      <c r="A51" s="15"/>
      <c r="B51" s="16">
        <f>SUM(B36:B50)</f>
        <v>0</v>
      </c>
      <c r="C51" s="16">
        <f>SUM(C36:C50)</f>
        <v>0</v>
      </c>
      <c r="D51" s="125" t="s">
        <v>111</v>
      </c>
      <c r="E51" s="125"/>
      <c r="F51" s="125"/>
      <c r="G51" s="125"/>
      <c r="H51" s="125"/>
      <c r="I51" s="125"/>
      <c r="J51" s="125"/>
      <c r="K51" s="126"/>
    </row>
    <row r="52" spans="1:11" ht="14.65" thickBot="1">
      <c r="A52" s="8"/>
      <c r="B52" s="8"/>
      <c r="C52" s="8"/>
      <c r="D52" s="17"/>
      <c r="E52" s="17"/>
      <c r="F52" s="17"/>
      <c r="G52" s="17"/>
      <c r="H52" s="17"/>
      <c r="I52" s="17"/>
      <c r="J52" s="17"/>
      <c r="K52" s="17"/>
    </row>
    <row r="53" spans="1:11" ht="18">
      <c r="A53" s="118" t="s">
        <v>112</v>
      </c>
      <c r="B53" s="119"/>
      <c r="C53" s="119"/>
      <c r="D53" s="119"/>
      <c r="E53" s="119"/>
      <c r="F53" s="119"/>
      <c r="G53" s="119"/>
      <c r="H53" s="119"/>
      <c r="I53" s="119"/>
      <c r="K53" s="18"/>
    </row>
    <row r="54" spans="1:11" ht="28.5">
      <c r="A54" s="47" t="s">
        <v>65</v>
      </c>
      <c r="B54" s="48" t="s">
        <v>66</v>
      </c>
      <c r="C54" s="48" t="s">
        <v>67</v>
      </c>
      <c r="D54" s="57"/>
      <c r="E54" s="53" t="s">
        <v>68</v>
      </c>
      <c r="F54" s="55" t="s">
        <v>113</v>
      </c>
      <c r="G54" s="53" t="s">
        <v>114</v>
      </c>
      <c r="H54" s="53" t="s">
        <v>115</v>
      </c>
      <c r="I54" s="56" t="s">
        <v>116</v>
      </c>
    </row>
    <row r="55" spans="1:11">
      <c r="A55" s="23"/>
      <c r="B55" s="24"/>
      <c r="C55" s="2"/>
      <c r="D55" s="58"/>
      <c r="E55" s="25"/>
      <c r="F55" s="26"/>
      <c r="G55" s="26"/>
      <c r="H55" s="24"/>
      <c r="I55" s="27"/>
    </row>
    <row r="56" spans="1:11">
      <c r="A56" s="23"/>
      <c r="B56" s="24"/>
      <c r="C56" s="2"/>
      <c r="D56" s="58"/>
      <c r="E56" s="25"/>
      <c r="F56" s="26"/>
      <c r="G56" s="26"/>
      <c r="H56" s="24"/>
      <c r="I56" s="27"/>
    </row>
    <row r="57" spans="1:11">
      <c r="A57" s="23"/>
      <c r="B57" s="24"/>
      <c r="C57" s="2"/>
      <c r="D57" s="58"/>
      <c r="E57" s="25"/>
      <c r="F57" s="26"/>
      <c r="G57" s="26"/>
      <c r="H57" s="24"/>
      <c r="I57" s="27"/>
    </row>
    <row r="58" spans="1:11">
      <c r="A58" s="23"/>
      <c r="B58" s="24"/>
      <c r="C58" s="2"/>
      <c r="D58" s="58"/>
      <c r="E58" s="25"/>
      <c r="F58" s="26"/>
      <c r="G58" s="26"/>
      <c r="H58" s="24"/>
      <c r="I58" s="27"/>
    </row>
    <row r="59" spans="1:11">
      <c r="A59" s="23"/>
      <c r="B59" s="24"/>
      <c r="C59" s="2"/>
      <c r="D59" s="58"/>
      <c r="E59" s="25"/>
      <c r="F59" s="26"/>
      <c r="G59" s="26"/>
      <c r="H59" s="24"/>
      <c r="I59" s="27"/>
    </row>
    <row r="60" spans="1:11" ht="15" customHeight="1" thickBot="1">
      <c r="A60" s="15"/>
      <c r="B60" s="16">
        <f>SUM(B55:B59)</f>
        <v>0</v>
      </c>
      <c r="C60" s="16">
        <f>SUM(C55:C59)</f>
        <v>0</v>
      </c>
      <c r="D60" s="115" t="s">
        <v>117</v>
      </c>
      <c r="E60" s="116"/>
      <c r="F60" s="116"/>
      <c r="G60" s="116"/>
      <c r="H60" s="116"/>
      <c r="I60" s="121"/>
    </row>
    <row r="61" spans="1:11" ht="14.65" thickBot="1">
      <c r="A61" s="8"/>
      <c r="B61" s="8"/>
      <c r="C61" s="8"/>
      <c r="D61" s="17"/>
      <c r="E61" s="17"/>
      <c r="F61" s="17"/>
      <c r="G61" s="17"/>
      <c r="H61" s="17"/>
      <c r="I61" s="17"/>
    </row>
    <row r="62" spans="1:11" ht="18">
      <c r="A62" s="118" t="s">
        <v>118</v>
      </c>
      <c r="B62" s="119"/>
      <c r="C62" s="119"/>
      <c r="D62" s="119"/>
      <c r="E62" s="119"/>
      <c r="F62" s="119"/>
      <c r="G62" s="119"/>
      <c r="H62" s="119"/>
      <c r="I62" s="119"/>
    </row>
    <row r="63" spans="1:11" ht="28.5">
      <c r="A63" s="47" t="s">
        <v>65</v>
      </c>
      <c r="B63" s="48" t="s">
        <v>66</v>
      </c>
      <c r="C63" s="48" t="s">
        <v>67</v>
      </c>
      <c r="D63" s="53" t="s">
        <v>119</v>
      </c>
      <c r="E63" s="71" t="s">
        <v>68</v>
      </c>
      <c r="F63" s="71" t="s">
        <v>120</v>
      </c>
      <c r="G63" s="71" t="s">
        <v>121</v>
      </c>
      <c r="H63" s="77" t="s">
        <v>122</v>
      </c>
      <c r="I63" s="72" t="s">
        <v>123</v>
      </c>
      <c r="J63" s="73" t="s">
        <v>124</v>
      </c>
    </row>
    <row r="64" spans="1:11">
      <c r="A64" s="23"/>
      <c r="B64" s="24"/>
      <c r="C64" s="2"/>
      <c r="D64" s="24"/>
      <c r="E64" s="25"/>
      <c r="F64" s="26"/>
      <c r="G64" s="26"/>
      <c r="H64" s="24"/>
      <c r="I64" s="27"/>
      <c r="J64" s="24"/>
    </row>
    <row r="65" spans="1:11">
      <c r="A65" s="23"/>
      <c r="B65" s="24"/>
      <c r="C65" s="2"/>
      <c r="D65" s="24"/>
      <c r="E65" s="25"/>
      <c r="F65" s="26"/>
      <c r="G65" s="26"/>
      <c r="H65" s="24"/>
      <c r="I65" s="27"/>
      <c r="J65" s="24"/>
    </row>
    <row r="66" spans="1:11">
      <c r="A66" s="23"/>
      <c r="B66" s="24"/>
      <c r="C66" s="2"/>
      <c r="D66" s="24"/>
      <c r="E66" s="25"/>
      <c r="F66" s="26"/>
      <c r="G66" s="26"/>
      <c r="H66" s="24"/>
      <c r="I66" s="27"/>
      <c r="J66" s="24"/>
    </row>
    <row r="67" spans="1:11">
      <c r="A67" s="23"/>
      <c r="B67" s="24"/>
      <c r="C67" s="2"/>
      <c r="D67" s="24"/>
      <c r="E67" s="25"/>
      <c r="F67" s="26"/>
      <c r="G67" s="26"/>
      <c r="H67" s="24"/>
      <c r="I67" s="27"/>
      <c r="J67" s="24"/>
    </row>
    <row r="68" spans="1:11">
      <c r="A68" s="23"/>
      <c r="B68" s="24"/>
      <c r="C68" s="2"/>
      <c r="D68" s="24"/>
      <c r="E68" s="25"/>
      <c r="F68" s="26"/>
      <c r="G68" s="26"/>
      <c r="H68" s="24"/>
      <c r="I68" s="27"/>
      <c r="J68" s="24"/>
    </row>
    <row r="69" spans="1:11" ht="15" customHeight="1">
      <c r="A69" s="15"/>
      <c r="B69" s="16">
        <f>SUM(B64:B68)</f>
        <v>0</v>
      </c>
      <c r="C69" s="16">
        <f>SUM(C64:C68)</f>
        <v>0</v>
      </c>
      <c r="D69" s="74" t="s">
        <v>125</v>
      </c>
      <c r="E69" s="75"/>
      <c r="F69" s="75"/>
      <c r="G69" s="75"/>
      <c r="H69" s="75"/>
      <c r="I69" s="76"/>
      <c r="J69" s="75"/>
    </row>
    <row r="70" spans="1:11">
      <c r="A70" s="8"/>
      <c r="B70" s="8"/>
      <c r="C70" s="8"/>
      <c r="D70" s="17"/>
      <c r="E70" s="17"/>
      <c r="F70" s="17"/>
      <c r="G70" s="17"/>
      <c r="H70" s="17"/>
      <c r="I70" s="17"/>
    </row>
    <row r="71" spans="1:11" ht="14.65" thickBot="1">
      <c r="A71" s="19"/>
      <c r="G71" s="13"/>
      <c r="I71" s="12"/>
      <c r="K71" s="18"/>
    </row>
    <row r="72" spans="1:11" s="9" customFormat="1">
      <c r="A72" s="94" t="s">
        <v>0</v>
      </c>
      <c r="B72" s="95"/>
      <c r="C72" s="95"/>
      <c r="D72" s="96"/>
      <c r="E72" s="20"/>
      <c r="F72" s="20"/>
      <c r="G72" s="20"/>
      <c r="H72" s="20"/>
      <c r="I72" s="20"/>
      <c r="J72" s="20"/>
    </row>
    <row r="73" spans="1:11" s="9" customFormat="1" ht="14.85" customHeight="1">
      <c r="A73" s="97" t="s">
        <v>2</v>
      </c>
      <c r="B73" s="98"/>
      <c r="C73" s="98" t="s">
        <v>3</v>
      </c>
      <c r="D73" s="99"/>
    </row>
    <row r="74" spans="1:11" s="9" customFormat="1">
      <c r="A74" s="97"/>
      <c r="B74" s="98"/>
      <c r="C74" s="21" t="s">
        <v>5</v>
      </c>
      <c r="D74" s="4" t="s">
        <v>6</v>
      </c>
    </row>
    <row r="75" spans="1:11" s="9" customFormat="1">
      <c r="A75" s="102" t="s">
        <v>8</v>
      </c>
      <c r="B75" s="103"/>
      <c r="C75" s="2">
        <f>SUMIF(A5:A68,1,C5:C68)</f>
        <v>0</v>
      </c>
      <c r="D75" s="5">
        <v>45</v>
      </c>
    </row>
    <row r="76" spans="1:11" s="9" customFormat="1">
      <c r="A76" s="102" t="s">
        <v>10</v>
      </c>
      <c r="B76" s="103"/>
      <c r="C76" s="2">
        <f>SUMIF(A5:A68,2,C5:C68)</f>
        <v>0</v>
      </c>
      <c r="D76" s="5">
        <v>100</v>
      </c>
    </row>
    <row r="77" spans="1:11" s="9" customFormat="1" ht="14.65" thickBot="1">
      <c r="A77" s="104" t="s">
        <v>12</v>
      </c>
      <c r="B77" s="105"/>
      <c r="C77" s="3">
        <f>SUMIF(A5:A68,3,C5:C68)</f>
        <v>0</v>
      </c>
      <c r="D77" s="6">
        <v>180</v>
      </c>
    </row>
    <row r="78" spans="1:11" s="9" customFormat="1" ht="14.65" thickBot="1">
      <c r="A78" s="7"/>
      <c r="B78" s="8"/>
      <c r="C78" s="8"/>
      <c r="E78" s="8"/>
      <c r="H78" s="8"/>
      <c r="I78" s="8"/>
    </row>
    <row r="79" spans="1:11" s="9" customFormat="1">
      <c r="A79" s="94" t="s">
        <v>13</v>
      </c>
      <c r="B79" s="95"/>
      <c r="C79" s="95"/>
      <c r="D79" s="96"/>
      <c r="E79" s="8"/>
      <c r="H79" s="8"/>
      <c r="I79" s="8"/>
    </row>
    <row r="80" spans="1:11" s="9" customFormat="1">
      <c r="A80" s="97" t="s">
        <v>14</v>
      </c>
      <c r="B80" s="98"/>
      <c r="C80" s="98" t="s">
        <v>3</v>
      </c>
      <c r="D80" s="99"/>
    </row>
    <row r="81" spans="1:4" s="9" customFormat="1">
      <c r="A81" s="97"/>
      <c r="B81" s="98"/>
      <c r="C81" s="21" t="s">
        <v>5</v>
      </c>
      <c r="D81" s="4" t="s">
        <v>6</v>
      </c>
    </row>
    <row r="82" spans="1:4">
      <c r="A82" s="100" t="s">
        <v>23</v>
      </c>
      <c r="B82" s="101"/>
      <c r="C82" s="2">
        <f>C13</f>
        <v>0</v>
      </c>
      <c r="D82" s="5">
        <f xml:space="preserve"> 140</f>
        <v>140</v>
      </c>
    </row>
    <row r="83" spans="1:4" ht="14.85" customHeight="1">
      <c r="A83" s="100" t="s">
        <v>27</v>
      </c>
      <c r="B83" s="101"/>
      <c r="C83" s="2">
        <f>Crediti!C32</f>
        <v>0</v>
      </c>
      <c r="D83" s="5" t="s">
        <v>28</v>
      </c>
    </row>
    <row r="84" spans="1:4" ht="14.85" customHeight="1">
      <c r="A84" s="100" t="s">
        <v>31</v>
      </c>
      <c r="B84" s="101"/>
      <c r="C84" s="2">
        <f>Crediti!C51</f>
        <v>0</v>
      </c>
      <c r="D84" s="5" t="s">
        <v>32</v>
      </c>
    </row>
    <row r="85" spans="1:4" ht="15.6" customHeight="1">
      <c r="A85" s="100" t="s">
        <v>36</v>
      </c>
      <c r="B85" s="101"/>
      <c r="C85" s="2">
        <f>Crediti!C60</f>
        <v>0</v>
      </c>
      <c r="D85" s="5" t="s">
        <v>37</v>
      </c>
    </row>
    <row r="86" spans="1:4" ht="14.85" customHeight="1">
      <c r="A86" s="110" t="s">
        <v>41</v>
      </c>
      <c r="B86" s="111"/>
      <c r="C86" s="59">
        <f>Crediti!C69</f>
        <v>0</v>
      </c>
      <c r="D86" s="5" t="s">
        <v>42</v>
      </c>
    </row>
    <row r="87" spans="1:4" ht="14.85" customHeight="1">
      <c r="A87" s="112" t="s">
        <v>46</v>
      </c>
      <c r="B87" s="113"/>
      <c r="C87" s="68">
        <f>SUM(C82:C86)</f>
        <v>0</v>
      </c>
      <c r="D87" s="67" t="s">
        <v>47</v>
      </c>
    </row>
    <row r="88" spans="1:4" ht="14.85" customHeight="1">
      <c r="A88" s="19"/>
    </row>
    <row r="90" spans="1:4">
      <c r="A90" s="19"/>
    </row>
    <row r="91" spans="1:4">
      <c r="A91" s="19"/>
    </row>
    <row r="92" spans="1:4">
      <c r="A92" s="19"/>
    </row>
    <row r="93" spans="1:4">
      <c r="A93" s="19"/>
    </row>
    <row r="94" spans="1:4">
      <c r="A94" s="19"/>
    </row>
    <row r="95" spans="1:4">
      <c r="A95" s="19"/>
    </row>
    <row r="96" spans="1:4">
      <c r="A96" s="19"/>
    </row>
    <row r="97" spans="1:1">
      <c r="A97" s="19"/>
    </row>
    <row r="98" spans="1:1">
      <c r="A98" s="19"/>
    </row>
    <row r="99" spans="1:1">
      <c r="A99" s="19"/>
    </row>
    <row r="100" spans="1:1">
      <c r="A100" s="19"/>
    </row>
    <row r="101" spans="1:1">
      <c r="A101" s="19"/>
    </row>
    <row r="102" spans="1:1">
      <c r="A102" s="19"/>
    </row>
    <row r="103" spans="1:1">
      <c r="A103" s="19"/>
    </row>
    <row r="104" spans="1:1">
      <c r="A104" s="19"/>
    </row>
    <row r="105" spans="1:1">
      <c r="A105" s="19"/>
    </row>
    <row r="106" spans="1:1">
      <c r="A106" s="19"/>
    </row>
    <row r="107" spans="1:1">
      <c r="A107" s="19"/>
    </row>
    <row r="108" spans="1:1">
      <c r="A108" s="19"/>
    </row>
    <row r="109" spans="1:1">
      <c r="A109" s="19"/>
    </row>
    <row r="110" spans="1:1">
      <c r="A110" s="19"/>
    </row>
    <row r="111" spans="1:1">
      <c r="A111" s="19"/>
    </row>
    <row r="112" spans="1:1">
      <c r="A112" s="19"/>
    </row>
    <row r="113" spans="1:1">
      <c r="A113" s="19"/>
    </row>
    <row r="114" spans="1:1">
      <c r="A114" s="19"/>
    </row>
    <row r="115" spans="1:1">
      <c r="A115" s="19"/>
    </row>
    <row r="116" spans="1:1">
      <c r="A116" s="19"/>
    </row>
    <row r="117" spans="1:1">
      <c r="A117" s="19"/>
    </row>
    <row r="118" spans="1:1">
      <c r="A118" s="19"/>
    </row>
    <row r="119" spans="1:1">
      <c r="A119" s="19"/>
    </row>
    <row r="120" spans="1:1">
      <c r="A120" s="19"/>
    </row>
    <row r="121" spans="1:1">
      <c r="A121" s="19"/>
    </row>
    <row r="122" spans="1:1">
      <c r="A122" s="19"/>
    </row>
    <row r="123" spans="1:1">
      <c r="A123" s="19"/>
    </row>
    <row r="124" spans="1:1">
      <c r="A124" s="19"/>
    </row>
    <row r="125" spans="1:1">
      <c r="A125" s="19"/>
    </row>
    <row r="126" spans="1:1">
      <c r="A126" s="19"/>
    </row>
    <row r="127" spans="1:1">
      <c r="A127" s="19"/>
    </row>
    <row r="128" spans="1:1">
      <c r="A128" s="19"/>
    </row>
    <row r="129" spans="1:1">
      <c r="A129" s="19"/>
    </row>
    <row r="130" spans="1:1">
      <c r="A130" s="19"/>
    </row>
    <row r="131" spans="1:1">
      <c r="A131" s="19"/>
    </row>
    <row r="132" spans="1:1">
      <c r="A132" s="19"/>
    </row>
    <row r="133" spans="1:1">
      <c r="A133" s="19"/>
    </row>
    <row r="134" spans="1:1">
      <c r="A134" s="19"/>
    </row>
    <row r="135" spans="1:1">
      <c r="A135" s="19"/>
    </row>
    <row r="136" spans="1:1">
      <c r="A136" s="19"/>
    </row>
    <row r="137" spans="1:1">
      <c r="A137" s="19"/>
    </row>
    <row r="138" spans="1:1">
      <c r="A138" s="19"/>
    </row>
    <row r="139" spans="1:1">
      <c r="A139" s="19"/>
    </row>
    <row r="140" spans="1:1">
      <c r="A140" s="19"/>
    </row>
    <row r="141" spans="1:1">
      <c r="A141" s="19"/>
    </row>
    <row r="142" spans="1:1">
      <c r="A142" s="19"/>
    </row>
    <row r="143" spans="1:1">
      <c r="A143" s="19"/>
    </row>
    <row r="144" spans="1:1">
      <c r="A144" s="19"/>
    </row>
    <row r="145" spans="1:1">
      <c r="A145" s="19"/>
    </row>
    <row r="146" spans="1:1">
      <c r="A146" s="19"/>
    </row>
    <row r="147" spans="1:1">
      <c r="A147" s="19"/>
    </row>
    <row r="148" spans="1:1">
      <c r="A148" s="19"/>
    </row>
    <row r="149" spans="1:1">
      <c r="A149" s="19"/>
    </row>
    <row r="150" spans="1:1">
      <c r="A150" s="19"/>
    </row>
    <row r="151" spans="1:1">
      <c r="A151" s="19"/>
    </row>
    <row r="152" spans="1:1">
      <c r="A152" s="19"/>
    </row>
    <row r="153" spans="1:1">
      <c r="A153" s="19"/>
    </row>
    <row r="154" spans="1:1">
      <c r="A154" s="19"/>
    </row>
    <row r="155" spans="1:1">
      <c r="A155" s="19"/>
    </row>
    <row r="156" spans="1:1">
      <c r="A156" s="19"/>
    </row>
    <row r="157" spans="1:1">
      <c r="A157" s="19"/>
    </row>
    <row r="158" spans="1:1">
      <c r="A158" s="19"/>
    </row>
    <row r="159" spans="1:1">
      <c r="A159" s="19"/>
    </row>
    <row r="160" spans="1:1">
      <c r="A160" s="19"/>
    </row>
    <row r="161" spans="1:1">
      <c r="A161" s="19"/>
    </row>
    <row r="162" spans="1:1">
      <c r="A162" s="19"/>
    </row>
    <row r="163" spans="1:1">
      <c r="A163" s="19"/>
    </row>
    <row r="164" spans="1:1">
      <c r="A164" s="19"/>
    </row>
    <row r="165" spans="1:1">
      <c r="A165" s="19"/>
    </row>
    <row r="166" spans="1:1">
      <c r="A166" s="19"/>
    </row>
    <row r="167" spans="1:1">
      <c r="A167" s="19"/>
    </row>
    <row r="168" spans="1:1">
      <c r="A168" s="19"/>
    </row>
    <row r="169" spans="1:1">
      <c r="A169" s="19"/>
    </row>
    <row r="170" spans="1:1">
      <c r="A170" s="19"/>
    </row>
    <row r="171" spans="1:1">
      <c r="A171" s="19"/>
    </row>
    <row r="172" spans="1:1">
      <c r="A172" s="19"/>
    </row>
    <row r="173" spans="1:1">
      <c r="A173" s="19"/>
    </row>
    <row r="174" spans="1:1">
      <c r="A174" s="19"/>
    </row>
    <row r="175" spans="1:1">
      <c r="A175" s="19"/>
    </row>
    <row r="176" spans="1:1">
      <c r="A176" s="19"/>
    </row>
    <row r="177" spans="1:1">
      <c r="A177" s="19"/>
    </row>
    <row r="178" spans="1:1">
      <c r="A178" s="19"/>
    </row>
    <row r="179" spans="1:1">
      <c r="A179" s="19"/>
    </row>
    <row r="180" spans="1:1">
      <c r="A180" s="19"/>
    </row>
    <row r="181" spans="1:1">
      <c r="A181" s="19"/>
    </row>
    <row r="182" spans="1:1">
      <c r="A182" s="19"/>
    </row>
    <row r="183" spans="1:1">
      <c r="A183" s="19"/>
    </row>
    <row r="184" spans="1:1">
      <c r="A184" s="19"/>
    </row>
    <row r="185" spans="1:1">
      <c r="A185" s="19"/>
    </row>
    <row r="186" spans="1:1">
      <c r="A186" s="19"/>
    </row>
    <row r="187" spans="1:1">
      <c r="A187" s="19"/>
    </row>
    <row r="188" spans="1:1">
      <c r="A188" s="19"/>
    </row>
    <row r="189" spans="1:1">
      <c r="A189" s="19"/>
    </row>
    <row r="190" spans="1:1">
      <c r="A190" s="19"/>
    </row>
    <row r="191" spans="1:1">
      <c r="A191" s="19"/>
    </row>
    <row r="192" spans="1:1">
      <c r="A192" s="19"/>
    </row>
    <row r="193" spans="1:1">
      <c r="A193" s="19"/>
    </row>
    <row r="194" spans="1:1">
      <c r="A194" s="19"/>
    </row>
    <row r="195" spans="1:1">
      <c r="A195" s="19"/>
    </row>
    <row r="196" spans="1:1">
      <c r="A196" s="19"/>
    </row>
    <row r="197" spans="1:1">
      <c r="A197" s="19"/>
    </row>
    <row r="198" spans="1:1">
      <c r="A198" s="19"/>
    </row>
    <row r="199" spans="1:1">
      <c r="A199" s="19"/>
    </row>
    <row r="200" spans="1:1">
      <c r="A200" s="19"/>
    </row>
    <row r="201" spans="1:1">
      <c r="A201" s="19"/>
    </row>
    <row r="202" spans="1:1">
      <c r="A202" s="19"/>
    </row>
    <row r="203" spans="1:1">
      <c r="A203" s="19"/>
    </row>
    <row r="204" spans="1:1">
      <c r="A204" s="19"/>
    </row>
    <row r="205" spans="1:1">
      <c r="A205" s="19"/>
    </row>
    <row r="206" spans="1:1">
      <c r="A206" s="19"/>
    </row>
    <row r="207" spans="1:1">
      <c r="A207" s="19"/>
    </row>
    <row r="208" spans="1:1">
      <c r="A208" s="19"/>
    </row>
    <row r="209" spans="1:1">
      <c r="A209" s="19"/>
    </row>
    <row r="210" spans="1:1">
      <c r="A210" s="19"/>
    </row>
    <row r="211" spans="1:1">
      <c r="A211" s="19"/>
    </row>
    <row r="212" spans="1:1">
      <c r="A212" s="19"/>
    </row>
    <row r="213" spans="1:1">
      <c r="A213" s="19"/>
    </row>
    <row r="214" spans="1:1">
      <c r="A214" s="19"/>
    </row>
    <row r="215" spans="1:1">
      <c r="A215" s="19"/>
    </row>
    <row r="216" spans="1:1">
      <c r="A216" s="19"/>
    </row>
    <row r="217" spans="1:1">
      <c r="A217" s="19"/>
    </row>
    <row r="218" spans="1:1">
      <c r="A218" s="19"/>
    </row>
    <row r="219" spans="1:1">
      <c r="A219" s="19"/>
    </row>
    <row r="220" spans="1:1">
      <c r="A220" s="19"/>
    </row>
    <row r="221" spans="1:1">
      <c r="A221" s="19"/>
    </row>
    <row r="222" spans="1:1">
      <c r="A222" s="19"/>
    </row>
    <row r="223" spans="1:1">
      <c r="A223" s="19"/>
    </row>
    <row r="224" spans="1:1">
      <c r="A224" s="19"/>
    </row>
    <row r="225" spans="1:1">
      <c r="A225" s="19"/>
    </row>
    <row r="226" spans="1:1">
      <c r="A226" s="19"/>
    </row>
    <row r="227" spans="1:1">
      <c r="A227" s="19"/>
    </row>
    <row r="228" spans="1:1">
      <c r="A228" s="19"/>
    </row>
    <row r="229" spans="1:1">
      <c r="A229" s="19"/>
    </row>
    <row r="230" spans="1:1">
      <c r="A230" s="19"/>
    </row>
    <row r="231" spans="1:1">
      <c r="A231" s="19"/>
    </row>
    <row r="232" spans="1:1">
      <c r="A232" s="19"/>
    </row>
    <row r="233" spans="1:1">
      <c r="A233" s="19"/>
    </row>
    <row r="234" spans="1:1">
      <c r="A234" s="19"/>
    </row>
    <row r="235" spans="1:1">
      <c r="A235" s="19"/>
    </row>
    <row r="236" spans="1:1">
      <c r="A236" s="19"/>
    </row>
    <row r="237" spans="1:1">
      <c r="A237" s="19"/>
    </row>
    <row r="238" spans="1:1">
      <c r="A238" s="19"/>
    </row>
    <row r="239" spans="1:1">
      <c r="A239" s="19"/>
    </row>
    <row r="240" spans="1:1">
      <c r="A240" s="19"/>
    </row>
    <row r="241" spans="1:1">
      <c r="A241" s="19"/>
    </row>
    <row r="242" spans="1:1">
      <c r="A242" s="19"/>
    </row>
    <row r="243" spans="1:1">
      <c r="A243" s="19"/>
    </row>
    <row r="244" spans="1:1">
      <c r="A244" s="19"/>
    </row>
    <row r="245" spans="1:1">
      <c r="A245" s="19"/>
    </row>
    <row r="246" spans="1:1">
      <c r="A246" s="19"/>
    </row>
    <row r="247" spans="1:1">
      <c r="A247" s="19"/>
    </row>
    <row r="248" spans="1:1">
      <c r="A248" s="19"/>
    </row>
    <row r="249" spans="1:1">
      <c r="A249" s="19"/>
    </row>
    <row r="250" spans="1:1">
      <c r="A250" s="19"/>
    </row>
    <row r="251" spans="1:1">
      <c r="A251" s="19"/>
    </row>
    <row r="252" spans="1:1">
      <c r="A252" s="19"/>
    </row>
    <row r="253" spans="1:1">
      <c r="A253" s="19"/>
    </row>
    <row r="254" spans="1:1">
      <c r="A254" s="19"/>
    </row>
    <row r="255" spans="1:1">
      <c r="A255" s="19"/>
    </row>
    <row r="256" spans="1:1">
      <c r="A256" s="19"/>
    </row>
    <row r="257" spans="1:1">
      <c r="A257" s="19"/>
    </row>
    <row r="258" spans="1:1">
      <c r="A258" s="19"/>
    </row>
    <row r="259" spans="1:1">
      <c r="A259" s="19"/>
    </row>
    <row r="260" spans="1:1">
      <c r="A260" s="19"/>
    </row>
    <row r="261" spans="1:1">
      <c r="A261" s="19"/>
    </row>
    <row r="262" spans="1:1">
      <c r="A262" s="19"/>
    </row>
    <row r="263" spans="1:1">
      <c r="A263" s="19"/>
    </row>
    <row r="264" spans="1:1">
      <c r="A264" s="19"/>
    </row>
    <row r="265" spans="1:1">
      <c r="A265" s="19"/>
    </row>
    <row r="266" spans="1:1">
      <c r="A266" s="19"/>
    </row>
    <row r="267" spans="1:1">
      <c r="A267" s="19"/>
    </row>
    <row r="268" spans="1:1">
      <c r="A268" s="19"/>
    </row>
    <row r="269" spans="1:1">
      <c r="A269" s="19"/>
    </row>
    <row r="270" spans="1:1">
      <c r="A270" s="19"/>
    </row>
    <row r="271" spans="1:1">
      <c r="A271" s="19"/>
    </row>
    <row r="272" spans="1:1">
      <c r="A272" s="19"/>
    </row>
    <row r="273" spans="1:1">
      <c r="A273" s="19"/>
    </row>
    <row r="274" spans="1:1">
      <c r="A274" s="19"/>
    </row>
    <row r="275" spans="1:1">
      <c r="A275" s="19"/>
    </row>
    <row r="276" spans="1:1">
      <c r="A276" s="19"/>
    </row>
    <row r="277" spans="1:1">
      <c r="A277" s="19"/>
    </row>
    <row r="278" spans="1:1">
      <c r="A278" s="19"/>
    </row>
    <row r="279" spans="1:1">
      <c r="A279" s="19"/>
    </row>
    <row r="280" spans="1:1">
      <c r="A280" s="19"/>
    </row>
    <row r="281" spans="1:1">
      <c r="A281" s="19"/>
    </row>
    <row r="282" spans="1:1">
      <c r="A282" s="19"/>
    </row>
    <row r="283" spans="1:1">
      <c r="A283" s="19"/>
    </row>
    <row r="284" spans="1:1">
      <c r="A284" s="19"/>
    </row>
    <row r="285" spans="1:1">
      <c r="A285" s="19"/>
    </row>
    <row r="286" spans="1:1">
      <c r="A286" s="19"/>
    </row>
    <row r="287" spans="1:1">
      <c r="A287" s="19"/>
    </row>
    <row r="288" spans="1:1">
      <c r="A288" s="19"/>
    </row>
    <row r="289" spans="1:1">
      <c r="A289" s="19"/>
    </row>
    <row r="290" spans="1:1">
      <c r="A290" s="19"/>
    </row>
    <row r="291" spans="1:1">
      <c r="A291" s="19"/>
    </row>
    <row r="292" spans="1:1">
      <c r="A292" s="19"/>
    </row>
    <row r="293" spans="1:1">
      <c r="A293" s="19"/>
    </row>
    <row r="294" spans="1:1">
      <c r="A294" s="19"/>
    </row>
    <row r="295" spans="1:1">
      <c r="A295" s="19"/>
    </row>
    <row r="296" spans="1:1">
      <c r="A296" s="19"/>
    </row>
    <row r="297" spans="1:1">
      <c r="A297" s="19"/>
    </row>
    <row r="298" spans="1:1">
      <c r="A298" s="19"/>
    </row>
    <row r="299" spans="1:1">
      <c r="A299" s="19"/>
    </row>
    <row r="300" spans="1:1">
      <c r="A300" s="19"/>
    </row>
    <row r="301" spans="1:1">
      <c r="A301" s="19"/>
    </row>
    <row r="302" spans="1:1">
      <c r="A302" s="19"/>
    </row>
    <row r="303" spans="1:1">
      <c r="A303" s="19"/>
    </row>
    <row r="304" spans="1:1">
      <c r="A304" s="19"/>
    </row>
    <row r="305" spans="1:1">
      <c r="A305" s="19"/>
    </row>
    <row r="306" spans="1:1">
      <c r="A306" s="19"/>
    </row>
    <row r="307" spans="1:1">
      <c r="A307" s="19"/>
    </row>
    <row r="308" spans="1:1">
      <c r="A308" s="19"/>
    </row>
    <row r="309" spans="1:1">
      <c r="A309" s="19"/>
    </row>
    <row r="310" spans="1:1">
      <c r="A310" s="19"/>
    </row>
    <row r="311" spans="1:1">
      <c r="A311" s="19"/>
    </row>
    <row r="312" spans="1:1">
      <c r="A312" s="19"/>
    </row>
    <row r="313" spans="1:1">
      <c r="A313" s="19"/>
    </row>
    <row r="314" spans="1:1">
      <c r="A314" s="19"/>
    </row>
    <row r="315" spans="1:1">
      <c r="A315" s="19"/>
    </row>
    <row r="316" spans="1:1">
      <c r="A316" s="19"/>
    </row>
    <row r="317" spans="1:1">
      <c r="A317" s="19"/>
    </row>
    <row r="318" spans="1:1">
      <c r="A318" s="19"/>
    </row>
    <row r="319" spans="1:1">
      <c r="A319" s="19"/>
    </row>
    <row r="320" spans="1:1">
      <c r="A320" s="19"/>
    </row>
    <row r="321" spans="1:1">
      <c r="A321" s="19"/>
    </row>
    <row r="322" spans="1:1">
      <c r="A322" s="19"/>
    </row>
    <row r="323" spans="1:1">
      <c r="A323" s="19"/>
    </row>
    <row r="324" spans="1:1">
      <c r="A324" s="19"/>
    </row>
    <row r="325" spans="1:1">
      <c r="A325" s="19"/>
    </row>
    <row r="326" spans="1:1">
      <c r="A326" s="19"/>
    </row>
    <row r="327" spans="1:1">
      <c r="A327" s="19"/>
    </row>
    <row r="328" spans="1:1">
      <c r="A328" s="19"/>
    </row>
    <row r="329" spans="1:1">
      <c r="A329" s="19"/>
    </row>
    <row r="330" spans="1:1">
      <c r="A330" s="19"/>
    </row>
    <row r="331" spans="1:1">
      <c r="A331" s="19"/>
    </row>
    <row r="332" spans="1:1">
      <c r="A332" s="19"/>
    </row>
    <row r="333" spans="1:1">
      <c r="A333" s="19"/>
    </row>
    <row r="334" spans="1:1">
      <c r="A334" s="19"/>
    </row>
    <row r="335" spans="1:1">
      <c r="A335" s="19"/>
    </row>
    <row r="336" spans="1:1">
      <c r="A336" s="19"/>
    </row>
    <row r="337" spans="1:1">
      <c r="A337" s="19"/>
    </row>
    <row r="338" spans="1:1">
      <c r="A338" s="19"/>
    </row>
    <row r="339" spans="1:1">
      <c r="A339" s="19"/>
    </row>
    <row r="340" spans="1:1">
      <c r="A340" s="19"/>
    </row>
    <row r="341" spans="1:1">
      <c r="A341" s="19"/>
    </row>
    <row r="342" spans="1:1">
      <c r="A342" s="19"/>
    </row>
    <row r="343" spans="1:1">
      <c r="A343" s="19"/>
    </row>
    <row r="344" spans="1:1">
      <c r="A344" s="19"/>
    </row>
    <row r="345" spans="1:1">
      <c r="A345" s="19"/>
    </row>
    <row r="346" spans="1:1">
      <c r="A346" s="19"/>
    </row>
    <row r="347" spans="1:1">
      <c r="A347" s="19"/>
    </row>
    <row r="348" spans="1:1">
      <c r="A348" s="19"/>
    </row>
    <row r="349" spans="1:1">
      <c r="A349" s="19"/>
    </row>
    <row r="350" spans="1:1">
      <c r="A350" s="19"/>
    </row>
    <row r="351" spans="1:1">
      <c r="A351" s="19"/>
    </row>
    <row r="352" spans="1:1">
      <c r="A352" s="19"/>
    </row>
    <row r="353" spans="1:1">
      <c r="A353" s="19"/>
    </row>
    <row r="354" spans="1:1">
      <c r="A354" s="19"/>
    </row>
    <row r="355" spans="1:1">
      <c r="A355" s="19"/>
    </row>
    <row r="356" spans="1:1">
      <c r="A356" s="19"/>
    </row>
    <row r="357" spans="1:1">
      <c r="A357" s="19"/>
    </row>
    <row r="358" spans="1:1">
      <c r="A358" s="19"/>
    </row>
    <row r="359" spans="1:1">
      <c r="A359" s="19"/>
    </row>
    <row r="360" spans="1:1">
      <c r="A360" s="19"/>
    </row>
    <row r="361" spans="1:1">
      <c r="A361" s="19"/>
    </row>
    <row r="362" spans="1:1">
      <c r="A362" s="19"/>
    </row>
    <row r="363" spans="1:1">
      <c r="A363" s="19"/>
    </row>
    <row r="364" spans="1:1">
      <c r="A364" s="19"/>
    </row>
    <row r="365" spans="1:1">
      <c r="A365" s="19"/>
    </row>
    <row r="366" spans="1:1">
      <c r="A366" s="19"/>
    </row>
    <row r="367" spans="1:1">
      <c r="A367" s="19"/>
    </row>
    <row r="368" spans="1:1">
      <c r="A368" s="19"/>
    </row>
    <row r="369" spans="1:1">
      <c r="A369" s="19"/>
    </row>
    <row r="370" spans="1:1">
      <c r="A370" s="19"/>
    </row>
    <row r="371" spans="1:1">
      <c r="A371" s="19"/>
    </row>
    <row r="372" spans="1:1">
      <c r="A372" s="19"/>
    </row>
    <row r="373" spans="1:1">
      <c r="A373" s="19"/>
    </row>
    <row r="374" spans="1:1">
      <c r="A374" s="19"/>
    </row>
    <row r="375" spans="1:1">
      <c r="A375" s="19"/>
    </row>
    <row r="376" spans="1:1">
      <c r="A376" s="19"/>
    </row>
    <row r="377" spans="1:1">
      <c r="A377" s="19"/>
    </row>
    <row r="378" spans="1:1">
      <c r="A378" s="19"/>
    </row>
    <row r="379" spans="1:1">
      <c r="A379" s="19"/>
    </row>
    <row r="380" spans="1:1">
      <c r="A380" s="19"/>
    </row>
    <row r="381" spans="1:1">
      <c r="A381" s="19"/>
    </row>
    <row r="382" spans="1:1">
      <c r="A382" s="19"/>
    </row>
    <row r="383" spans="1:1">
      <c r="A383" s="19"/>
    </row>
    <row r="384" spans="1:1">
      <c r="A384" s="19"/>
    </row>
    <row r="385" spans="1:1">
      <c r="A385" s="19"/>
    </row>
    <row r="386" spans="1:1">
      <c r="A386" s="19"/>
    </row>
    <row r="387" spans="1:1">
      <c r="A387" s="19"/>
    </row>
    <row r="388" spans="1:1">
      <c r="A388" s="19"/>
    </row>
    <row r="389" spans="1:1">
      <c r="A389" s="19"/>
    </row>
    <row r="390" spans="1:1">
      <c r="A390" s="19"/>
    </row>
    <row r="391" spans="1:1">
      <c r="A391" s="19"/>
    </row>
    <row r="392" spans="1:1">
      <c r="A392" s="19"/>
    </row>
    <row r="393" spans="1:1">
      <c r="A393" s="19"/>
    </row>
    <row r="394" spans="1:1">
      <c r="A394" s="19"/>
    </row>
    <row r="395" spans="1:1">
      <c r="A395" s="19"/>
    </row>
    <row r="396" spans="1:1">
      <c r="A396" s="19"/>
    </row>
    <row r="397" spans="1:1">
      <c r="A397" s="19"/>
    </row>
    <row r="398" spans="1:1">
      <c r="A398" s="19"/>
    </row>
    <row r="399" spans="1:1">
      <c r="A399" s="19"/>
    </row>
    <row r="400" spans="1:1">
      <c r="A400" s="19"/>
    </row>
    <row r="401" spans="1:1">
      <c r="A401" s="19"/>
    </row>
    <row r="402" spans="1:1">
      <c r="A402" s="19"/>
    </row>
    <row r="403" spans="1:1">
      <c r="A403" s="19"/>
    </row>
    <row r="404" spans="1:1">
      <c r="A404" s="19"/>
    </row>
    <row r="405" spans="1:1">
      <c r="A405" s="19"/>
    </row>
    <row r="406" spans="1:1">
      <c r="A406" s="19"/>
    </row>
    <row r="407" spans="1:1">
      <c r="A407" s="19"/>
    </row>
    <row r="408" spans="1:1">
      <c r="A408" s="19"/>
    </row>
    <row r="409" spans="1:1">
      <c r="A409" s="19"/>
    </row>
    <row r="410" spans="1:1">
      <c r="A410" s="19"/>
    </row>
    <row r="411" spans="1:1">
      <c r="A411" s="19"/>
    </row>
    <row r="412" spans="1:1">
      <c r="A412" s="19"/>
    </row>
    <row r="413" spans="1:1">
      <c r="A413" s="19"/>
    </row>
    <row r="414" spans="1:1">
      <c r="A414" s="19"/>
    </row>
    <row r="415" spans="1:1">
      <c r="A415" s="19"/>
    </row>
    <row r="416" spans="1:1">
      <c r="A416" s="19"/>
    </row>
    <row r="417" spans="1:1">
      <c r="A417" s="19"/>
    </row>
    <row r="418" spans="1:1">
      <c r="A418" s="19"/>
    </row>
    <row r="419" spans="1:1">
      <c r="A419" s="19"/>
    </row>
    <row r="420" spans="1:1">
      <c r="A420" s="19"/>
    </row>
    <row r="421" spans="1:1">
      <c r="A421" s="19"/>
    </row>
    <row r="422" spans="1:1">
      <c r="A422" s="19"/>
    </row>
    <row r="423" spans="1:1">
      <c r="A423" s="19"/>
    </row>
    <row r="424" spans="1:1">
      <c r="A424" s="19"/>
    </row>
    <row r="425" spans="1:1">
      <c r="A425" s="19"/>
    </row>
    <row r="426" spans="1:1">
      <c r="A426" s="19"/>
    </row>
    <row r="427" spans="1:1">
      <c r="A427" s="19"/>
    </row>
    <row r="428" spans="1:1">
      <c r="A428" s="19"/>
    </row>
    <row r="429" spans="1:1">
      <c r="A429" s="19"/>
    </row>
    <row r="430" spans="1:1">
      <c r="A430" s="19"/>
    </row>
    <row r="431" spans="1:1">
      <c r="A431" s="19"/>
    </row>
    <row r="432" spans="1:1">
      <c r="A432" s="19"/>
    </row>
    <row r="433" spans="1:1">
      <c r="A433" s="19"/>
    </row>
    <row r="434" spans="1:1">
      <c r="A434" s="19"/>
    </row>
    <row r="435" spans="1:1">
      <c r="A435" s="19"/>
    </row>
    <row r="436" spans="1:1">
      <c r="A436" s="19"/>
    </row>
    <row r="437" spans="1:1">
      <c r="A437" s="19"/>
    </row>
    <row r="438" spans="1:1">
      <c r="A438" s="19"/>
    </row>
    <row r="439" spans="1:1">
      <c r="A439" s="19"/>
    </row>
    <row r="440" spans="1:1">
      <c r="A440" s="19"/>
    </row>
    <row r="441" spans="1:1">
      <c r="A441" s="19"/>
    </row>
    <row r="442" spans="1:1">
      <c r="A442" s="19"/>
    </row>
    <row r="443" spans="1:1">
      <c r="A443" s="19"/>
    </row>
    <row r="444" spans="1:1">
      <c r="A444" s="19"/>
    </row>
    <row r="445" spans="1:1">
      <c r="A445" s="19"/>
    </row>
    <row r="446" spans="1:1">
      <c r="A446" s="19"/>
    </row>
    <row r="447" spans="1:1">
      <c r="A447" s="19"/>
    </row>
    <row r="448" spans="1:1">
      <c r="A448" s="19"/>
    </row>
    <row r="449" spans="1:1">
      <c r="A449" s="19"/>
    </row>
    <row r="450" spans="1:1">
      <c r="A450" s="19"/>
    </row>
    <row r="451" spans="1:1">
      <c r="A451" s="19"/>
    </row>
    <row r="452" spans="1:1">
      <c r="A452" s="19"/>
    </row>
    <row r="453" spans="1:1">
      <c r="A453" s="19"/>
    </row>
    <row r="454" spans="1:1">
      <c r="A454" s="19"/>
    </row>
    <row r="455" spans="1:1">
      <c r="A455" s="19"/>
    </row>
    <row r="456" spans="1:1">
      <c r="A456" s="19"/>
    </row>
    <row r="457" spans="1:1">
      <c r="A457" s="19"/>
    </row>
    <row r="458" spans="1:1">
      <c r="A458" s="19"/>
    </row>
    <row r="459" spans="1:1">
      <c r="A459" s="19"/>
    </row>
    <row r="460" spans="1:1">
      <c r="A460" s="19"/>
    </row>
    <row r="461" spans="1:1">
      <c r="A461" s="19"/>
    </row>
    <row r="462" spans="1:1">
      <c r="A462" s="19"/>
    </row>
    <row r="463" spans="1:1">
      <c r="A463" s="19"/>
    </row>
    <row r="464" spans="1:1">
      <c r="A464" s="19"/>
    </row>
    <row r="465" spans="1:1">
      <c r="A465" s="19"/>
    </row>
    <row r="466" spans="1:1">
      <c r="A466" s="19"/>
    </row>
    <row r="467" spans="1:1">
      <c r="A467" s="19"/>
    </row>
    <row r="468" spans="1:1">
      <c r="A468" s="19"/>
    </row>
    <row r="469" spans="1:1">
      <c r="A469" s="19"/>
    </row>
    <row r="470" spans="1:1">
      <c r="A470" s="19"/>
    </row>
    <row r="471" spans="1:1">
      <c r="A471" s="19"/>
    </row>
    <row r="472" spans="1:1">
      <c r="A472" s="19"/>
    </row>
    <row r="473" spans="1:1">
      <c r="A473" s="19"/>
    </row>
    <row r="474" spans="1:1">
      <c r="A474" s="19"/>
    </row>
    <row r="475" spans="1:1">
      <c r="A475" s="19"/>
    </row>
    <row r="476" spans="1:1">
      <c r="A476" s="19"/>
    </row>
    <row r="477" spans="1:1">
      <c r="A477" s="19"/>
    </row>
    <row r="478" spans="1:1">
      <c r="A478" s="19"/>
    </row>
    <row r="479" spans="1:1">
      <c r="A479" s="19"/>
    </row>
    <row r="480" spans="1:1">
      <c r="A480" s="19"/>
    </row>
    <row r="481" spans="1:1">
      <c r="A481" s="19"/>
    </row>
    <row r="482" spans="1:1">
      <c r="A482" s="19"/>
    </row>
    <row r="483" spans="1:1">
      <c r="A483" s="19"/>
    </row>
    <row r="484" spans="1:1">
      <c r="A484" s="19"/>
    </row>
    <row r="485" spans="1:1">
      <c r="A485" s="19"/>
    </row>
    <row r="486" spans="1:1">
      <c r="A486" s="19"/>
    </row>
    <row r="487" spans="1:1">
      <c r="A487" s="19"/>
    </row>
    <row r="488" spans="1:1">
      <c r="A488" s="19"/>
    </row>
    <row r="489" spans="1:1">
      <c r="A489" s="19"/>
    </row>
    <row r="490" spans="1:1">
      <c r="A490" s="19"/>
    </row>
    <row r="491" spans="1:1">
      <c r="A491" s="19"/>
    </row>
    <row r="492" spans="1:1">
      <c r="A492" s="19"/>
    </row>
    <row r="493" spans="1:1">
      <c r="A493" s="19"/>
    </row>
    <row r="494" spans="1:1">
      <c r="A494" s="19"/>
    </row>
    <row r="495" spans="1:1">
      <c r="A495" s="19"/>
    </row>
    <row r="496" spans="1:1">
      <c r="A496" s="19"/>
    </row>
    <row r="497" spans="1:1">
      <c r="A497" s="19"/>
    </row>
    <row r="498" spans="1:1">
      <c r="A498" s="19"/>
    </row>
    <row r="499" spans="1:1">
      <c r="A499" s="19"/>
    </row>
    <row r="500" spans="1:1">
      <c r="A500" s="19"/>
    </row>
    <row r="501" spans="1:1">
      <c r="A501" s="19"/>
    </row>
    <row r="502" spans="1:1">
      <c r="A502" s="19"/>
    </row>
    <row r="503" spans="1:1">
      <c r="A503" s="19"/>
    </row>
    <row r="504" spans="1:1">
      <c r="A504" s="19"/>
    </row>
    <row r="505" spans="1:1">
      <c r="A505" s="19"/>
    </row>
    <row r="506" spans="1:1">
      <c r="A506" s="19"/>
    </row>
    <row r="507" spans="1:1">
      <c r="A507" s="19"/>
    </row>
    <row r="508" spans="1:1">
      <c r="A508" s="19"/>
    </row>
    <row r="509" spans="1:1">
      <c r="A509" s="19"/>
    </row>
    <row r="510" spans="1:1">
      <c r="A510" s="19"/>
    </row>
    <row r="511" spans="1:1">
      <c r="A511" s="19"/>
    </row>
    <row r="512" spans="1:1">
      <c r="A512" s="19"/>
    </row>
    <row r="513" spans="1:1">
      <c r="A513" s="19"/>
    </row>
    <row r="514" spans="1:1">
      <c r="A514" s="19"/>
    </row>
    <row r="515" spans="1:1">
      <c r="A515" s="19"/>
    </row>
    <row r="516" spans="1:1">
      <c r="A516" s="19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3" spans="1:1">
      <c r="A523" s="19"/>
    </row>
    <row r="524" spans="1:1">
      <c r="A524" s="19"/>
    </row>
    <row r="525" spans="1:1">
      <c r="A525" s="19"/>
    </row>
    <row r="526" spans="1:1">
      <c r="A526" s="19"/>
    </row>
    <row r="527" spans="1:1">
      <c r="A527" s="19"/>
    </row>
    <row r="528" spans="1:1">
      <c r="A528" s="19"/>
    </row>
    <row r="529" spans="1:1">
      <c r="A529" s="19"/>
    </row>
    <row r="530" spans="1:1">
      <c r="A530" s="19"/>
    </row>
    <row r="531" spans="1:1">
      <c r="A531" s="19"/>
    </row>
    <row r="532" spans="1:1">
      <c r="A532" s="19"/>
    </row>
    <row r="533" spans="1:1">
      <c r="A533" s="19"/>
    </row>
    <row r="534" spans="1:1">
      <c r="A534" s="19"/>
    </row>
    <row r="535" spans="1:1">
      <c r="A535" s="19"/>
    </row>
    <row r="536" spans="1:1">
      <c r="A536" s="19"/>
    </row>
    <row r="537" spans="1:1">
      <c r="A537" s="19"/>
    </row>
    <row r="538" spans="1:1">
      <c r="A538" s="19"/>
    </row>
    <row r="539" spans="1:1">
      <c r="A539" s="19"/>
    </row>
    <row r="540" spans="1:1">
      <c r="A540" s="19"/>
    </row>
    <row r="541" spans="1:1">
      <c r="A541" s="19"/>
    </row>
    <row r="542" spans="1:1">
      <c r="A542" s="19"/>
    </row>
    <row r="543" spans="1:1">
      <c r="A543" s="19"/>
    </row>
    <row r="544" spans="1:1">
      <c r="A544" s="19"/>
    </row>
    <row r="545" spans="1:1">
      <c r="A545" s="19"/>
    </row>
    <row r="546" spans="1:1">
      <c r="A546" s="19"/>
    </row>
    <row r="547" spans="1:1">
      <c r="A547" s="19"/>
    </row>
    <row r="548" spans="1:1">
      <c r="A548" s="19"/>
    </row>
    <row r="549" spans="1:1">
      <c r="A549" s="19"/>
    </row>
    <row r="550" spans="1:1">
      <c r="A550" s="19"/>
    </row>
    <row r="551" spans="1:1">
      <c r="A551" s="19"/>
    </row>
    <row r="552" spans="1:1">
      <c r="A552" s="19"/>
    </row>
    <row r="553" spans="1:1">
      <c r="A553" s="19"/>
    </row>
    <row r="554" spans="1:1">
      <c r="A554" s="19"/>
    </row>
    <row r="555" spans="1:1">
      <c r="A555" s="19"/>
    </row>
    <row r="556" spans="1:1">
      <c r="A556" s="19"/>
    </row>
    <row r="557" spans="1:1">
      <c r="A557" s="19"/>
    </row>
    <row r="558" spans="1:1">
      <c r="A558" s="19"/>
    </row>
    <row r="559" spans="1:1">
      <c r="A559" s="19"/>
    </row>
    <row r="560" spans="1:1">
      <c r="A560" s="19"/>
    </row>
    <row r="561" spans="1:1">
      <c r="A561" s="19"/>
    </row>
    <row r="562" spans="1:1">
      <c r="A562" s="19"/>
    </row>
    <row r="563" spans="1:1">
      <c r="A563" s="19"/>
    </row>
    <row r="564" spans="1:1">
      <c r="A564" s="19"/>
    </row>
    <row r="565" spans="1:1">
      <c r="A565" s="19"/>
    </row>
    <row r="566" spans="1:1">
      <c r="A566" s="19"/>
    </row>
    <row r="567" spans="1:1">
      <c r="A567" s="19"/>
    </row>
    <row r="568" spans="1:1">
      <c r="A568" s="19"/>
    </row>
    <row r="569" spans="1:1">
      <c r="A569" s="19"/>
    </row>
    <row r="570" spans="1:1">
      <c r="A570" s="19"/>
    </row>
    <row r="571" spans="1:1">
      <c r="A571" s="19"/>
    </row>
    <row r="572" spans="1:1">
      <c r="A572" s="19"/>
    </row>
    <row r="573" spans="1:1">
      <c r="A573" s="19"/>
    </row>
    <row r="574" spans="1:1">
      <c r="A574" s="19"/>
    </row>
    <row r="575" spans="1:1">
      <c r="A575" s="19"/>
    </row>
    <row r="576" spans="1:1">
      <c r="A576" s="19"/>
    </row>
    <row r="577" spans="1:1">
      <c r="A577" s="19"/>
    </row>
    <row r="578" spans="1:1">
      <c r="A578" s="19"/>
    </row>
    <row r="579" spans="1:1">
      <c r="A579" s="19"/>
    </row>
    <row r="580" spans="1:1">
      <c r="A580" s="19"/>
    </row>
    <row r="581" spans="1:1">
      <c r="A581" s="19"/>
    </row>
    <row r="582" spans="1:1">
      <c r="A582" s="19"/>
    </row>
    <row r="583" spans="1:1">
      <c r="A583" s="19"/>
    </row>
    <row r="584" spans="1:1">
      <c r="A584" s="19"/>
    </row>
    <row r="585" spans="1:1">
      <c r="A585" s="19"/>
    </row>
    <row r="586" spans="1:1">
      <c r="A586" s="19"/>
    </row>
    <row r="587" spans="1:1">
      <c r="A587" s="19"/>
    </row>
    <row r="588" spans="1:1">
      <c r="A588" s="19"/>
    </row>
    <row r="589" spans="1:1">
      <c r="A589" s="19"/>
    </row>
    <row r="590" spans="1:1">
      <c r="A590" s="19"/>
    </row>
    <row r="591" spans="1:1">
      <c r="A591" s="19"/>
    </row>
    <row r="592" spans="1:1">
      <c r="A592" s="19"/>
    </row>
    <row r="593" spans="1:1">
      <c r="A593" s="19"/>
    </row>
    <row r="594" spans="1:1">
      <c r="A594" s="19"/>
    </row>
    <row r="595" spans="1:1">
      <c r="A595" s="19"/>
    </row>
    <row r="596" spans="1:1">
      <c r="A596" s="19"/>
    </row>
    <row r="597" spans="1:1">
      <c r="A597" s="19"/>
    </row>
    <row r="598" spans="1:1">
      <c r="A598" s="19"/>
    </row>
    <row r="599" spans="1:1">
      <c r="A599" s="19"/>
    </row>
    <row r="600" spans="1:1">
      <c r="A600" s="19"/>
    </row>
    <row r="601" spans="1:1">
      <c r="A601" s="19"/>
    </row>
    <row r="602" spans="1:1">
      <c r="A602" s="19"/>
    </row>
    <row r="603" spans="1:1">
      <c r="A603" s="19"/>
    </row>
    <row r="604" spans="1:1">
      <c r="A604" s="19"/>
    </row>
    <row r="605" spans="1:1">
      <c r="A605" s="19"/>
    </row>
    <row r="606" spans="1:1">
      <c r="A606" s="19"/>
    </row>
    <row r="607" spans="1:1">
      <c r="A607" s="19"/>
    </row>
    <row r="608" spans="1:1">
      <c r="A608" s="19"/>
    </row>
    <row r="609" spans="1:1">
      <c r="A609" s="19"/>
    </row>
    <row r="610" spans="1:1">
      <c r="A610" s="19"/>
    </row>
    <row r="611" spans="1:1">
      <c r="A611" s="19"/>
    </row>
    <row r="612" spans="1:1">
      <c r="A612" s="19"/>
    </row>
    <row r="613" spans="1:1">
      <c r="A613" s="19"/>
    </row>
    <row r="614" spans="1:1">
      <c r="A614" s="19"/>
    </row>
    <row r="615" spans="1:1">
      <c r="A615" s="19"/>
    </row>
    <row r="616" spans="1:1">
      <c r="A616" s="19"/>
    </row>
    <row r="617" spans="1:1">
      <c r="A617" s="19"/>
    </row>
    <row r="618" spans="1:1">
      <c r="A618" s="19"/>
    </row>
    <row r="619" spans="1:1">
      <c r="A619" s="19"/>
    </row>
    <row r="620" spans="1:1">
      <c r="A620" s="19"/>
    </row>
    <row r="621" spans="1:1">
      <c r="A621" s="19"/>
    </row>
    <row r="622" spans="1:1">
      <c r="A622" s="19"/>
    </row>
    <row r="623" spans="1:1">
      <c r="A623" s="19"/>
    </row>
    <row r="624" spans="1:1">
      <c r="A624" s="19"/>
    </row>
    <row r="625" spans="1:1">
      <c r="A625" s="19"/>
    </row>
    <row r="626" spans="1:1">
      <c r="A626" s="19"/>
    </row>
    <row r="627" spans="1:1">
      <c r="A627" s="19"/>
    </row>
    <row r="628" spans="1:1">
      <c r="A628" s="19"/>
    </row>
    <row r="629" spans="1:1">
      <c r="A629" s="19"/>
    </row>
    <row r="630" spans="1:1">
      <c r="A630" s="19"/>
    </row>
    <row r="631" spans="1:1">
      <c r="A631" s="19"/>
    </row>
    <row r="632" spans="1:1">
      <c r="A632" s="19"/>
    </row>
    <row r="633" spans="1:1">
      <c r="A633" s="19"/>
    </row>
    <row r="634" spans="1:1">
      <c r="A634" s="19"/>
    </row>
    <row r="635" spans="1:1">
      <c r="A635" s="19"/>
    </row>
    <row r="636" spans="1:1">
      <c r="A636" s="19"/>
    </row>
    <row r="637" spans="1:1">
      <c r="A637" s="19"/>
    </row>
    <row r="638" spans="1:1">
      <c r="A638" s="19"/>
    </row>
    <row r="639" spans="1:1">
      <c r="A639" s="19"/>
    </row>
    <row r="640" spans="1:1">
      <c r="A640" s="19"/>
    </row>
    <row r="641" spans="1:1">
      <c r="A641" s="19"/>
    </row>
    <row r="642" spans="1:1">
      <c r="A642" s="19"/>
    </row>
    <row r="643" spans="1:1">
      <c r="A643" s="19"/>
    </row>
    <row r="644" spans="1:1">
      <c r="A644" s="19"/>
    </row>
    <row r="645" spans="1:1">
      <c r="A645" s="19"/>
    </row>
    <row r="646" spans="1:1">
      <c r="A646" s="19"/>
    </row>
    <row r="647" spans="1:1">
      <c r="A647" s="19"/>
    </row>
    <row r="648" spans="1:1">
      <c r="A648" s="19"/>
    </row>
    <row r="649" spans="1:1">
      <c r="A649" s="19"/>
    </row>
    <row r="650" spans="1:1">
      <c r="A650" s="19"/>
    </row>
    <row r="651" spans="1:1">
      <c r="A651" s="19"/>
    </row>
    <row r="652" spans="1:1">
      <c r="A652" s="19"/>
    </row>
    <row r="653" spans="1:1">
      <c r="A653" s="19"/>
    </row>
    <row r="654" spans="1:1">
      <c r="A654" s="19"/>
    </row>
    <row r="655" spans="1:1">
      <c r="A655" s="19"/>
    </row>
    <row r="656" spans="1:1">
      <c r="A656" s="19"/>
    </row>
    <row r="657" spans="1:1">
      <c r="A657" s="19"/>
    </row>
    <row r="658" spans="1:1">
      <c r="A658" s="19"/>
    </row>
    <row r="659" spans="1:1">
      <c r="A659" s="19"/>
    </row>
    <row r="660" spans="1:1">
      <c r="A660" s="19"/>
    </row>
    <row r="661" spans="1:1">
      <c r="A661" s="19"/>
    </row>
    <row r="662" spans="1:1">
      <c r="A662" s="19"/>
    </row>
    <row r="663" spans="1:1">
      <c r="A663" s="19"/>
    </row>
    <row r="664" spans="1:1">
      <c r="A664" s="19"/>
    </row>
    <row r="665" spans="1:1">
      <c r="A665" s="19"/>
    </row>
    <row r="666" spans="1:1">
      <c r="A666" s="19"/>
    </row>
    <row r="667" spans="1:1">
      <c r="A667" s="19"/>
    </row>
    <row r="668" spans="1:1">
      <c r="A668" s="19"/>
    </row>
    <row r="669" spans="1:1">
      <c r="A669" s="19"/>
    </row>
    <row r="670" spans="1:1">
      <c r="A670" s="19"/>
    </row>
    <row r="671" spans="1:1">
      <c r="A671" s="19"/>
    </row>
    <row r="672" spans="1:1">
      <c r="A672" s="19"/>
    </row>
    <row r="673" spans="1:1">
      <c r="A673" s="19"/>
    </row>
    <row r="674" spans="1:1">
      <c r="A674" s="19"/>
    </row>
    <row r="675" spans="1:1">
      <c r="A675" s="19"/>
    </row>
    <row r="676" spans="1:1">
      <c r="A676" s="19"/>
    </row>
    <row r="677" spans="1:1">
      <c r="A677" s="19"/>
    </row>
    <row r="678" spans="1:1">
      <c r="A678" s="19"/>
    </row>
    <row r="679" spans="1:1">
      <c r="A679" s="19"/>
    </row>
    <row r="680" spans="1:1">
      <c r="A680" s="19"/>
    </row>
    <row r="681" spans="1:1">
      <c r="A681" s="19"/>
    </row>
    <row r="682" spans="1:1">
      <c r="A682" s="19"/>
    </row>
    <row r="683" spans="1:1">
      <c r="A683" s="19"/>
    </row>
    <row r="684" spans="1:1">
      <c r="A684" s="19"/>
    </row>
    <row r="685" spans="1:1">
      <c r="A685" s="19"/>
    </row>
    <row r="686" spans="1:1">
      <c r="A686" s="19"/>
    </row>
    <row r="687" spans="1:1">
      <c r="A687" s="19"/>
    </row>
    <row r="688" spans="1:1">
      <c r="A688" s="19"/>
    </row>
    <row r="689" spans="1:1">
      <c r="A689" s="19"/>
    </row>
    <row r="690" spans="1:1">
      <c r="A690" s="19"/>
    </row>
    <row r="691" spans="1:1">
      <c r="A691" s="19"/>
    </row>
    <row r="692" spans="1:1">
      <c r="A692" s="19"/>
    </row>
    <row r="693" spans="1:1">
      <c r="A693" s="19"/>
    </row>
    <row r="694" spans="1:1">
      <c r="A694" s="19"/>
    </row>
    <row r="695" spans="1:1">
      <c r="A695" s="19"/>
    </row>
    <row r="696" spans="1:1">
      <c r="A696" s="19"/>
    </row>
    <row r="697" spans="1:1">
      <c r="A697" s="19"/>
    </row>
    <row r="698" spans="1:1">
      <c r="A698" s="19"/>
    </row>
    <row r="699" spans="1:1">
      <c r="A699" s="19"/>
    </row>
    <row r="700" spans="1:1">
      <c r="A700" s="19"/>
    </row>
    <row r="701" spans="1:1">
      <c r="A701" s="19"/>
    </row>
    <row r="702" spans="1:1">
      <c r="A702" s="19"/>
    </row>
    <row r="703" spans="1:1">
      <c r="A703" s="19"/>
    </row>
    <row r="704" spans="1:1">
      <c r="A704" s="19"/>
    </row>
    <row r="705" spans="1:1">
      <c r="A705" s="19"/>
    </row>
    <row r="706" spans="1:1">
      <c r="A706" s="19"/>
    </row>
    <row r="707" spans="1:1">
      <c r="A707" s="19"/>
    </row>
    <row r="708" spans="1:1">
      <c r="A708" s="19"/>
    </row>
    <row r="709" spans="1:1">
      <c r="A709" s="19"/>
    </row>
    <row r="710" spans="1:1">
      <c r="A710" s="19"/>
    </row>
    <row r="711" spans="1:1">
      <c r="A711" s="19"/>
    </row>
    <row r="712" spans="1:1">
      <c r="A712" s="19"/>
    </row>
    <row r="713" spans="1:1">
      <c r="A713" s="19"/>
    </row>
    <row r="714" spans="1:1">
      <c r="A714" s="19"/>
    </row>
    <row r="715" spans="1:1">
      <c r="A715" s="19"/>
    </row>
    <row r="716" spans="1:1">
      <c r="A716" s="19"/>
    </row>
    <row r="717" spans="1:1">
      <c r="A717" s="19"/>
    </row>
    <row r="718" spans="1:1">
      <c r="A718" s="19"/>
    </row>
    <row r="719" spans="1:1">
      <c r="A719" s="19"/>
    </row>
    <row r="720" spans="1:1">
      <c r="A720" s="19"/>
    </row>
    <row r="721" spans="1:1">
      <c r="A721" s="19"/>
    </row>
    <row r="722" spans="1:1">
      <c r="A722" s="19"/>
    </row>
    <row r="723" spans="1:1">
      <c r="A723" s="19"/>
    </row>
    <row r="724" spans="1:1">
      <c r="A724" s="19"/>
    </row>
    <row r="725" spans="1:1">
      <c r="A725" s="19"/>
    </row>
    <row r="726" spans="1:1">
      <c r="A726" s="19"/>
    </row>
    <row r="727" spans="1:1">
      <c r="A727" s="19"/>
    </row>
    <row r="728" spans="1:1">
      <c r="A728" s="19"/>
    </row>
    <row r="729" spans="1:1">
      <c r="A729" s="19"/>
    </row>
    <row r="730" spans="1:1">
      <c r="A730" s="19"/>
    </row>
    <row r="731" spans="1:1">
      <c r="A731" s="19"/>
    </row>
    <row r="732" spans="1:1">
      <c r="A732" s="19"/>
    </row>
    <row r="733" spans="1:1">
      <c r="A733" s="19"/>
    </row>
    <row r="734" spans="1:1">
      <c r="A734" s="19"/>
    </row>
    <row r="735" spans="1:1">
      <c r="A735" s="19"/>
    </row>
    <row r="736" spans="1:1">
      <c r="A736" s="19"/>
    </row>
    <row r="737" spans="1:1">
      <c r="A737" s="19"/>
    </row>
    <row r="738" spans="1:1">
      <c r="A738" s="19"/>
    </row>
    <row r="739" spans="1:1">
      <c r="A739" s="19"/>
    </row>
    <row r="740" spans="1:1">
      <c r="A740" s="19"/>
    </row>
    <row r="741" spans="1:1">
      <c r="A741" s="19"/>
    </row>
    <row r="742" spans="1:1">
      <c r="A742" s="19"/>
    </row>
    <row r="743" spans="1:1">
      <c r="A743" s="19"/>
    </row>
    <row r="744" spans="1:1">
      <c r="A744" s="19"/>
    </row>
    <row r="745" spans="1:1">
      <c r="A745" s="19"/>
    </row>
    <row r="746" spans="1:1">
      <c r="A746" s="19"/>
    </row>
    <row r="747" spans="1:1">
      <c r="A747" s="19"/>
    </row>
    <row r="748" spans="1:1">
      <c r="A748" s="19"/>
    </row>
    <row r="749" spans="1:1">
      <c r="A749" s="19"/>
    </row>
    <row r="750" spans="1:1">
      <c r="A750" s="19"/>
    </row>
    <row r="751" spans="1:1">
      <c r="A751" s="19"/>
    </row>
    <row r="752" spans="1:1">
      <c r="A752" s="19"/>
    </row>
    <row r="753" spans="1:1">
      <c r="A753" s="19"/>
    </row>
    <row r="754" spans="1:1">
      <c r="A754" s="19"/>
    </row>
    <row r="755" spans="1:1">
      <c r="A755" s="19"/>
    </row>
    <row r="756" spans="1:1">
      <c r="A756" s="19"/>
    </row>
    <row r="757" spans="1:1">
      <c r="A757" s="19"/>
    </row>
    <row r="758" spans="1:1">
      <c r="A758" s="19"/>
    </row>
    <row r="759" spans="1:1">
      <c r="A759" s="19"/>
    </row>
    <row r="760" spans="1:1">
      <c r="A760" s="19"/>
    </row>
    <row r="761" spans="1:1">
      <c r="A761" s="19"/>
    </row>
    <row r="762" spans="1:1">
      <c r="A762" s="19"/>
    </row>
    <row r="763" spans="1:1">
      <c r="A763" s="19"/>
    </row>
    <row r="764" spans="1:1">
      <c r="A764" s="19"/>
    </row>
    <row r="765" spans="1:1">
      <c r="A765" s="19"/>
    </row>
    <row r="766" spans="1:1">
      <c r="A766" s="19"/>
    </row>
    <row r="767" spans="1:1">
      <c r="A767" s="19"/>
    </row>
    <row r="768" spans="1:1">
      <c r="A768" s="19"/>
    </row>
    <row r="769" spans="1:1">
      <c r="A769" s="19"/>
    </row>
    <row r="770" spans="1:1">
      <c r="A770" s="19"/>
    </row>
    <row r="771" spans="1:1">
      <c r="A771" s="19"/>
    </row>
    <row r="772" spans="1:1">
      <c r="A772" s="19"/>
    </row>
    <row r="773" spans="1:1">
      <c r="A773" s="19"/>
    </row>
    <row r="774" spans="1:1">
      <c r="A774" s="19"/>
    </row>
    <row r="775" spans="1:1">
      <c r="A775" s="19"/>
    </row>
    <row r="776" spans="1:1">
      <c r="A776" s="19"/>
    </row>
    <row r="777" spans="1:1">
      <c r="A777" s="19"/>
    </row>
    <row r="778" spans="1:1">
      <c r="A778" s="19"/>
    </row>
    <row r="779" spans="1:1">
      <c r="A779" s="19"/>
    </row>
    <row r="780" spans="1:1">
      <c r="A780" s="19"/>
    </row>
    <row r="781" spans="1:1">
      <c r="A781" s="19"/>
    </row>
    <row r="782" spans="1:1">
      <c r="A782" s="19"/>
    </row>
    <row r="783" spans="1:1">
      <c r="A783" s="19"/>
    </row>
    <row r="784" spans="1:1">
      <c r="A784" s="19"/>
    </row>
    <row r="785" spans="1:1">
      <c r="A785" s="19"/>
    </row>
    <row r="786" spans="1:1">
      <c r="A786" s="19"/>
    </row>
    <row r="787" spans="1:1">
      <c r="A787" s="19"/>
    </row>
    <row r="788" spans="1:1">
      <c r="A788" s="19"/>
    </row>
    <row r="789" spans="1:1">
      <c r="A789" s="19"/>
    </row>
    <row r="790" spans="1:1">
      <c r="A790" s="19"/>
    </row>
    <row r="791" spans="1:1">
      <c r="A791" s="19"/>
    </row>
    <row r="792" spans="1:1">
      <c r="A792" s="19"/>
    </row>
    <row r="793" spans="1:1">
      <c r="A793" s="19"/>
    </row>
    <row r="794" spans="1:1">
      <c r="A794" s="19"/>
    </row>
    <row r="795" spans="1:1">
      <c r="A795" s="19"/>
    </row>
    <row r="796" spans="1:1">
      <c r="A796" s="19"/>
    </row>
    <row r="797" spans="1:1">
      <c r="A797" s="19"/>
    </row>
    <row r="798" spans="1:1">
      <c r="A798" s="19"/>
    </row>
    <row r="799" spans="1:1">
      <c r="A799" s="19"/>
    </row>
    <row r="800" spans="1:1">
      <c r="A800" s="19"/>
    </row>
    <row r="801" spans="1:1">
      <c r="A801" s="19"/>
    </row>
    <row r="802" spans="1:1">
      <c r="A802" s="19"/>
    </row>
    <row r="803" spans="1:1">
      <c r="A803" s="19"/>
    </row>
    <row r="804" spans="1:1">
      <c r="A804" s="19"/>
    </row>
    <row r="805" spans="1:1">
      <c r="A805" s="19"/>
    </row>
    <row r="806" spans="1:1">
      <c r="A806" s="19"/>
    </row>
    <row r="807" spans="1:1">
      <c r="A807" s="19"/>
    </row>
    <row r="808" spans="1:1">
      <c r="A808" s="19"/>
    </row>
    <row r="809" spans="1:1">
      <c r="A809" s="19"/>
    </row>
    <row r="810" spans="1:1">
      <c r="A810" s="19"/>
    </row>
    <row r="811" spans="1:1">
      <c r="A811" s="19"/>
    </row>
    <row r="812" spans="1:1">
      <c r="A812" s="19"/>
    </row>
    <row r="813" spans="1:1">
      <c r="A813" s="19"/>
    </row>
    <row r="814" spans="1:1">
      <c r="A814" s="19"/>
    </row>
    <row r="815" spans="1:1">
      <c r="A815" s="19"/>
    </row>
    <row r="816" spans="1:1">
      <c r="A816" s="19"/>
    </row>
    <row r="817" spans="1:1">
      <c r="A817" s="19"/>
    </row>
    <row r="818" spans="1:1">
      <c r="A818" s="19"/>
    </row>
    <row r="819" spans="1:1">
      <c r="A819" s="19"/>
    </row>
    <row r="820" spans="1:1">
      <c r="A820" s="19"/>
    </row>
    <row r="821" spans="1:1">
      <c r="A821" s="19"/>
    </row>
    <row r="822" spans="1:1">
      <c r="A822" s="19"/>
    </row>
    <row r="823" spans="1:1">
      <c r="A823" s="19"/>
    </row>
    <row r="824" spans="1:1">
      <c r="A824" s="19"/>
    </row>
    <row r="825" spans="1:1">
      <c r="A825" s="19"/>
    </row>
    <row r="826" spans="1:1">
      <c r="A826" s="19"/>
    </row>
    <row r="827" spans="1:1">
      <c r="A827" s="19"/>
    </row>
    <row r="828" spans="1:1">
      <c r="A828" s="19"/>
    </row>
    <row r="829" spans="1:1">
      <c r="A829" s="19"/>
    </row>
    <row r="830" spans="1:1">
      <c r="A830" s="19"/>
    </row>
    <row r="831" spans="1:1">
      <c r="A831" s="19"/>
    </row>
    <row r="832" spans="1:1">
      <c r="A832" s="19"/>
    </row>
    <row r="833" spans="1:1">
      <c r="A833" s="19"/>
    </row>
    <row r="834" spans="1:1">
      <c r="A834" s="19"/>
    </row>
    <row r="835" spans="1:1">
      <c r="A835" s="19"/>
    </row>
    <row r="836" spans="1:1">
      <c r="A836" s="19"/>
    </row>
    <row r="837" spans="1:1">
      <c r="A837" s="19"/>
    </row>
    <row r="838" spans="1:1">
      <c r="A838" s="19"/>
    </row>
    <row r="839" spans="1:1">
      <c r="A839" s="19"/>
    </row>
    <row r="840" spans="1:1">
      <c r="A840" s="19"/>
    </row>
    <row r="841" spans="1:1">
      <c r="A841" s="19"/>
    </row>
    <row r="842" spans="1:1">
      <c r="A842" s="19"/>
    </row>
    <row r="843" spans="1:1">
      <c r="A843" s="19"/>
    </row>
    <row r="844" spans="1:1">
      <c r="A844" s="19"/>
    </row>
    <row r="845" spans="1:1">
      <c r="A845" s="19"/>
    </row>
    <row r="846" spans="1:1">
      <c r="A846" s="19"/>
    </row>
    <row r="847" spans="1:1">
      <c r="A847" s="19"/>
    </row>
    <row r="848" spans="1:1">
      <c r="A848" s="19"/>
    </row>
    <row r="849" spans="1:1">
      <c r="A849" s="19"/>
    </row>
    <row r="850" spans="1:1">
      <c r="A850" s="19"/>
    </row>
    <row r="851" spans="1:1">
      <c r="A851" s="19"/>
    </row>
    <row r="852" spans="1:1">
      <c r="A852" s="19"/>
    </row>
    <row r="853" spans="1:1">
      <c r="A853" s="19"/>
    </row>
    <row r="854" spans="1:1">
      <c r="A854" s="19"/>
    </row>
    <row r="855" spans="1:1">
      <c r="A855" s="19"/>
    </row>
    <row r="856" spans="1:1">
      <c r="A856" s="19"/>
    </row>
    <row r="857" spans="1:1">
      <c r="A857" s="19"/>
    </row>
    <row r="858" spans="1:1">
      <c r="A858" s="19"/>
    </row>
    <row r="859" spans="1:1">
      <c r="A859" s="19"/>
    </row>
    <row r="860" spans="1:1">
      <c r="A860" s="19"/>
    </row>
    <row r="861" spans="1:1">
      <c r="A861" s="19"/>
    </row>
    <row r="862" spans="1:1">
      <c r="A862" s="19"/>
    </row>
    <row r="863" spans="1:1">
      <c r="A863" s="19"/>
    </row>
    <row r="864" spans="1:1">
      <c r="A864" s="19"/>
    </row>
    <row r="865" spans="1:1">
      <c r="A865" s="19"/>
    </row>
    <row r="866" spans="1:1">
      <c r="A866" s="19"/>
    </row>
    <row r="867" spans="1:1">
      <c r="A867" s="19"/>
    </row>
    <row r="868" spans="1:1">
      <c r="A868" s="19"/>
    </row>
    <row r="869" spans="1:1">
      <c r="A869" s="19"/>
    </row>
    <row r="870" spans="1:1">
      <c r="A870" s="19"/>
    </row>
    <row r="871" spans="1:1">
      <c r="A871" s="19"/>
    </row>
    <row r="872" spans="1:1">
      <c r="A872" s="19"/>
    </row>
    <row r="873" spans="1:1">
      <c r="A873" s="19"/>
    </row>
    <row r="874" spans="1:1">
      <c r="A874" s="19"/>
    </row>
    <row r="875" spans="1:1">
      <c r="A875" s="19"/>
    </row>
    <row r="876" spans="1:1">
      <c r="A876" s="19"/>
    </row>
    <row r="877" spans="1:1">
      <c r="A877" s="19"/>
    </row>
    <row r="878" spans="1:1">
      <c r="A878" s="19"/>
    </row>
    <row r="879" spans="1:1">
      <c r="A879" s="19"/>
    </row>
    <row r="880" spans="1:1">
      <c r="A880" s="19"/>
    </row>
    <row r="881" spans="1:1">
      <c r="A881" s="19"/>
    </row>
    <row r="882" spans="1:1">
      <c r="A882" s="19"/>
    </row>
    <row r="883" spans="1:1">
      <c r="A883" s="19"/>
    </row>
    <row r="884" spans="1:1">
      <c r="A884" s="19"/>
    </row>
    <row r="885" spans="1:1">
      <c r="A885" s="19"/>
    </row>
    <row r="886" spans="1:1">
      <c r="A886" s="19"/>
    </row>
    <row r="887" spans="1:1">
      <c r="A887" s="19"/>
    </row>
    <row r="888" spans="1:1">
      <c r="A888" s="19"/>
    </row>
    <row r="889" spans="1:1">
      <c r="A889" s="19"/>
    </row>
    <row r="890" spans="1:1">
      <c r="A890" s="19"/>
    </row>
    <row r="891" spans="1:1">
      <c r="A891" s="19"/>
    </row>
    <row r="892" spans="1:1">
      <c r="A892" s="19"/>
    </row>
    <row r="893" spans="1:1">
      <c r="A893" s="19"/>
    </row>
    <row r="894" spans="1:1">
      <c r="A894" s="19"/>
    </row>
    <row r="895" spans="1:1">
      <c r="A895" s="19"/>
    </row>
    <row r="896" spans="1:1">
      <c r="A896" s="19"/>
    </row>
    <row r="897" spans="1:1">
      <c r="A897" s="19"/>
    </row>
    <row r="898" spans="1:1">
      <c r="A898" s="19"/>
    </row>
    <row r="899" spans="1:1">
      <c r="A899" s="19"/>
    </row>
    <row r="900" spans="1:1">
      <c r="A900" s="19"/>
    </row>
    <row r="901" spans="1:1">
      <c r="A901" s="19"/>
    </row>
    <row r="902" spans="1:1">
      <c r="A902" s="19"/>
    </row>
    <row r="903" spans="1:1">
      <c r="A903" s="19"/>
    </row>
    <row r="904" spans="1:1">
      <c r="A904" s="19"/>
    </row>
    <row r="905" spans="1:1">
      <c r="A905" s="19"/>
    </row>
    <row r="906" spans="1:1">
      <c r="A906" s="19"/>
    </row>
    <row r="907" spans="1:1">
      <c r="A907" s="19"/>
    </row>
    <row r="908" spans="1:1">
      <c r="A908" s="19"/>
    </row>
    <row r="909" spans="1:1">
      <c r="A909" s="19"/>
    </row>
    <row r="910" spans="1:1">
      <c r="A910" s="19"/>
    </row>
    <row r="911" spans="1:1">
      <c r="A911" s="19"/>
    </row>
    <row r="912" spans="1:1">
      <c r="A912" s="19"/>
    </row>
    <row r="913" spans="1:1">
      <c r="A913" s="19"/>
    </row>
    <row r="914" spans="1:1">
      <c r="A914" s="19"/>
    </row>
    <row r="915" spans="1:1">
      <c r="A915" s="19"/>
    </row>
    <row r="916" spans="1:1">
      <c r="A916" s="19"/>
    </row>
    <row r="917" spans="1:1">
      <c r="A917" s="19"/>
    </row>
    <row r="918" spans="1:1">
      <c r="A918" s="19"/>
    </row>
    <row r="919" spans="1:1">
      <c r="A919" s="19"/>
    </row>
    <row r="920" spans="1:1">
      <c r="A920" s="19"/>
    </row>
    <row r="921" spans="1:1">
      <c r="A921" s="19"/>
    </row>
    <row r="922" spans="1:1">
      <c r="A922" s="19"/>
    </row>
    <row r="923" spans="1:1">
      <c r="A923" s="19"/>
    </row>
    <row r="924" spans="1:1">
      <c r="A924" s="19"/>
    </row>
    <row r="925" spans="1:1">
      <c r="A925" s="19"/>
    </row>
    <row r="926" spans="1:1">
      <c r="A926" s="19"/>
    </row>
    <row r="927" spans="1:1">
      <c r="A927" s="19"/>
    </row>
    <row r="928" spans="1:1">
      <c r="A928" s="19"/>
    </row>
    <row r="929" spans="1:1">
      <c r="A929" s="19"/>
    </row>
    <row r="930" spans="1:1">
      <c r="A930" s="19"/>
    </row>
    <row r="931" spans="1:1">
      <c r="A931" s="19"/>
    </row>
    <row r="932" spans="1:1">
      <c r="A932" s="19"/>
    </row>
    <row r="933" spans="1:1">
      <c r="A933" s="19"/>
    </row>
    <row r="934" spans="1:1">
      <c r="A934" s="19"/>
    </row>
    <row r="935" spans="1:1">
      <c r="A935" s="19"/>
    </row>
    <row r="936" spans="1:1">
      <c r="A936" s="19"/>
    </row>
    <row r="937" spans="1:1">
      <c r="A937" s="19"/>
    </row>
    <row r="938" spans="1:1">
      <c r="A938" s="19"/>
    </row>
    <row r="939" spans="1:1">
      <c r="A939" s="19"/>
    </row>
    <row r="940" spans="1:1">
      <c r="A940" s="19"/>
    </row>
    <row r="941" spans="1:1">
      <c r="A941" s="19"/>
    </row>
    <row r="942" spans="1:1">
      <c r="A942" s="19"/>
    </row>
    <row r="943" spans="1:1">
      <c r="A943" s="19"/>
    </row>
    <row r="944" spans="1:1">
      <c r="A944" s="19"/>
    </row>
    <row r="945" spans="1:1">
      <c r="A945" s="19"/>
    </row>
    <row r="946" spans="1:1">
      <c r="A946" s="19"/>
    </row>
    <row r="947" spans="1:1">
      <c r="A947" s="19"/>
    </row>
    <row r="948" spans="1:1">
      <c r="A948" s="19"/>
    </row>
    <row r="949" spans="1:1">
      <c r="A949" s="19"/>
    </row>
    <row r="950" spans="1:1">
      <c r="A950" s="19"/>
    </row>
    <row r="951" spans="1:1">
      <c r="A951" s="19"/>
    </row>
    <row r="952" spans="1:1">
      <c r="A952" s="19"/>
    </row>
    <row r="953" spans="1:1">
      <c r="A953" s="19"/>
    </row>
    <row r="954" spans="1:1">
      <c r="A954" s="19"/>
    </row>
    <row r="955" spans="1:1">
      <c r="A955" s="19"/>
    </row>
    <row r="956" spans="1:1">
      <c r="A956" s="19"/>
    </row>
    <row r="957" spans="1:1">
      <c r="A957" s="19"/>
    </row>
    <row r="958" spans="1:1">
      <c r="A958" s="19"/>
    </row>
    <row r="959" spans="1:1">
      <c r="A959" s="19"/>
    </row>
    <row r="960" spans="1:1">
      <c r="A960" s="19"/>
    </row>
    <row r="961" spans="1:1">
      <c r="A961" s="19"/>
    </row>
    <row r="962" spans="1:1">
      <c r="A962" s="19"/>
    </row>
    <row r="963" spans="1:1">
      <c r="A963" s="19"/>
    </row>
    <row r="964" spans="1:1">
      <c r="A964" s="19"/>
    </row>
    <row r="965" spans="1:1">
      <c r="A965" s="19"/>
    </row>
    <row r="966" spans="1:1">
      <c r="A966" s="19"/>
    </row>
    <row r="967" spans="1:1">
      <c r="A967" s="19"/>
    </row>
    <row r="968" spans="1:1">
      <c r="A968" s="19"/>
    </row>
    <row r="969" spans="1:1">
      <c r="A969" s="19"/>
    </row>
    <row r="970" spans="1:1">
      <c r="A970" s="19"/>
    </row>
    <row r="971" spans="1:1">
      <c r="A971" s="19"/>
    </row>
    <row r="972" spans="1:1">
      <c r="A972" s="19"/>
    </row>
    <row r="973" spans="1:1">
      <c r="A973" s="19"/>
    </row>
    <row r="974" spans="1:1">
      <c r="A974" s="19"/>
    </row>
    <row r="975" spans="1:1">
      <c r="A975" s="19"/>
    </row>
    <row r="976" spans="1:1">
      <c r="A976" s="19"/>
    </row>
    <row r="977" spans="1:1">
      <c r="A977" s="19"/>
    </row>
    <row r="978" spans="1:1">
      <c r="A978" s="19"/>
    </row>
    <row r="979" spans="1:1">
      <c r="A979" s="19"/>
    </row>
    <row r="980" spans="1:1">
      <c r="A980" s="19"/>
    </row>
    <row r="981" spans="1:1">
      <c r="A981" s="19"/>
    </row>
    <row r="982" spans="1:1">
      <c r="A982" s="19"/>
    </row>
    <row r="983" spans="1:1">
      <c r="A983" s="19"/>
    </row>
    <row r="984" spans="1:1">
      <c r="A984" s="19"/>
    </row>
    <row r="985" spans="1:1">
      <c r="A985" s="19"/>
    </row>
    <row r="986" spans="1:1">
      <c r="A986" s="19"/>
    </row>
    <row r="987" spans="1:1">
      <c r="A987" s="19"/>
    </row>
    <row r="988" spans="1:1">
      <c r="A988" s="19"/>
    </row>
    <row r="989" spans="1:1">
      <c r="A989" s="19"/>
    </row>
    <row r="990" spans="1:1">
      <c r="A990" s="19"/>
    </row>
    <row r="991" spans="1:1">
      <c r="A991" s="19"/>
    </row>
    <row r="992" spans="1:1">
      <c r="A992" s="19"/>
    </row>
    <row r="993" spans="1:1">
      <c r="A993" s="19"/>
    </row>
    <row r="994" spans="1:1">
      <c r="A994" s="19"/>
    </row>
    <row r="995" spans="1:1">
      <c r="A995" s="19"/>
    </row>
    <row r="996" spans="1:1">
      <c r="A996" s="19"/>
    </row>
    <row r="997" spans="1:1">
      <c r="A997" s="19"/>
    </row>
    <row r="998" spans="1:1">
      <c r="A998" s="19"/>
    </row>
    <row r="999" spans="1:1">
      <c r="A999" s="19"/>
    </row>
    <row r="1000" spans="1:1">
      <c r="A1000" s="19"/>
    </row>
    <row r="1001" spans="1:1">
      <c r="A1001" s="19"/>
    </row>
    <row r="1002" spans="1:1">
      <c r="A1002" s="19"/>
    </row>
    <row r="1003" spans="1:1">
      <c r="A1003" s="19"/>
    </row>
    <row r="1004" spans="1:1">
      <c r="A1004" s="19"/>
    </row>
    <row r="1005" spans="1:1">
      <c r="A1005" s="19"/>
    </row>
    <row r="1006" spans="1:1">
      <c r="A1006" s="19"/>
    </row>
    <row r="1007" spans="1:1">
      <c r="A1007" s="19"/>
    </row>
    <row r="1008" spans="1:1">
      <c r="A1008" s="19"/>
    </row>
    <row r="1009" spans="1:1">
      <c r="A1009" s="19"/>
    </row>
    <row r="1010" spans="1:1">
      <c r="A1010" s="19"/>
    </row>
    <row r="1011" spans="1:1">
      <c r="A1011" s="19"/>
    </row>
    <row r="1012" spans="1:1">
      <c r="A1012" s="19"/>
    </row>
    <row r="1013" spans="1:1">
      <c r="A1013" s="19"/>
    </row>
    <row r="1014" spans="1:1">
      <c r="A1014" s="19"/>
    </row>
  </sheetData>
  <mergeCells count="24">
    <mergeCell ref="A87:B87"/>
    <mergeCell ref="B1:C1"/>
    <mergeCell ref="A82:B82"/>
    <mergeCell ref="A83:B83"/>
    <mergeCell ref="A73:B74"/>
    <mergeCell ref="C73:D73"/>
    <mergeCell ref="C80:D80"/>
    <mergeCell ref="D32:K32"/>
    <mergeCell ref="A72:D72"/>
    <mergeCell ref="A34:K34"/>
    <mergeCell ref="A53:I53"/>
    <mergeCell ref="D60:I60"/>
    <mergeCell ref="A3:E3"/>
    <mergeCell ref="D13:E13"/>
    <mergeCell ref="D51:K51"/>
    <mergeCell ref="A62:I62"/>
    <mergeCell ref="A86:B86"/>
    <mergeCell ref="A85:B85"/>
    <mergeCell ref="A75:B75"/>
    <mergeCell ref="A76:B76"/>
    <mergeCell ref="A77:B77"/>
    <mergeCell ref="A80:B81"/>
    <mergeCell ref="A79:D79"/>
    <mergeCell ref="A84:B84"/>
  </mergeCells>
  <phoneticPr fontId="17" type="noConversion"/>
  <dataValidations count="9">
    <dataValidation type="list" allowBlank="1" showErrorMessage="1" sqref="A55:A59 A64:A68 A36 A17:A31" xr:uid="{00000000-0002-0000-0000-000006000000}">
      <formula1>"1,2,3"</formula1>
    </dataValidation>
    <dataValidation type="list" showErrorMessage="1" sqref="A37:A50" xr:uid="{B56DDEF1-7174-47E8-86B6-283284BFC582}">
      <formula1>"1,2,3"</formula1>
    </dataValidation>
    <dataValidation allowBlank="1" showErrorMessage="1" sqref="D55:D59" xr:uid="{C395E85C-DC6E-4F96-B201-F6ED86CFC792}"/>
    <dataValidation type="list" allowBlank="1" showErrorMessage="1" sqref="D64:D68" xr:uid="{392AFF5F-D0B9-4CF0-A38E-7871A7DA530C}">
      <formula1>", H - Advanced English Language Certificates, I – Cross-cutting course, J – Individual activities"</formula1>
    </dataValidation>
    <dataValidation type="list" allowBlank="1" showErrorMessage="1" sqref="F5:F8" xr:uid="{7A1755A6-4112-4147-B6AF-083CC4DB6081}">
      <formula1>"- , B1 - international journal Q1 or Q2, B2 - inteational  journal Q2 or Q3, C1 - conferences  A++/A, C2 -  international  conferences, C2 - chapters in book, D - oral or poster presentation at conferences or seminars, J - individual activities"</formula1>
    </dataValidation>
    <dataValidation type="list" allowBlank="1" showErrorMessage="1" sqref="F4" xr:uid="{E1972861-553C-4F09-A0B7-24A9593CC243}">
      <formula1>$N$16:$N$27</formula1>
    </dataValidation>
    <dataValidation type="list" allowBlank="1" showErrorMessage="1" sqref="D17:D31" xr:uid="{7D8E7337-0D2B-4C6D-8F3D-297E45380845}">
      <formula1>$N$16:$N$21</formula1>
    </dataValidation>
    <dataValidation type="list" allowBlank="1" showErrorMessage="1" sqref="D36:D50" xr:uid="{B5B51412-DFFF-428F-AA6C-655E20DE27DE}">
      <formula1>$N$23:$N$24</formula1>
    </dataValidation>
    <dataValidation type="list" allowBlank="1" showErrorMessage="1" sqref="E17:E31" xr:uid="{6206AE74-6C88-421C-86E4-F0953EC21481}">
      <formula1>$N$29:$N$34</formula1>
    </dataValidation>
  </dataValidations>
  <pageMargins left="0.25" right="0.25" top="0.75" bottom="0.75" header="0.3" footer="0.3"/>
  <pageSetup paperSize="9" scale="38" fitToHeight="0" orientation="landscape" r:id="rId1"/>
  <ignoredErrors>
    <ignoredError sqref="B51 B32 B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A25679E9E7D54C928CBC4D4A9EB8DD" ma:contentTypeVersion="10" ma:contentTypeDescription="Creare un nuovo documento." ma:contentTypeScope="" ma:versionID="eb9bd5bd9e4e6a413d9f8aa8c9ee6b83">
  <xsd:schema xmlns:xsd="http://www.w3.org/2001/XMLSchema" xmlns:xs="http://www.w3.org/2001/XMLSchema" xmlns:p="http://schemas.microsoft.com/office/2006/metadata/properties" xmlns:ns2="37120899-a715-4f4c-a12e-63fd93aa2641" targetNamespace="http://schemas.microsoft.com/office/2006/metadata/properties" ma:root="true" ma:fieldsID="01ea7bd9b6207549ef1bc8fb187e310c" ns2:_="">
    <xsd:import namespace="37120899-a715-4f4c-a12e-63fd93aa2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20899-a715-4f4c-a12e-63fd93aa2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120899-a715-4f4c-a12e-63fd93aa26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D04ED2-4E11-40BB-8D0D-4699E0B66AFE}"/>
</file>

<file path=customXml/itemProps2.xml><?xml version="1.0" encoding="utf-8"?>
<ds:datastoreItem xmlns:ds="http://schemas.openxmlformats.org/officeDocument/2006/customXml" ds:itemID="{01833FF8-305D-45C6-87E5-EFB047BA3787}"/>
</file>

<file path=customXml/itemProps3.xml><?xml version="1.0" encoding="utf-8"?>
<ds:datastoreItem xmlns:ds="http://schemas.openxmlformats.org/officeDocument/2006/customXml" ds:itemID="{1B7D3B9E-B4C8-41A1-98E5-FAE3D6B4AE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giua</dc:creator>
  <cp:keywords/>
  <dc:description/>
  <cp:lastModifiedBy>Barbara Cannas</cp:lastModifiedBy>
  <cp:revision/>
  <dcterms:created xsi:type="dcterms:W3CDTF">2019-11-27T17:48:02Z</dcterms:created>
  <dcterms:modified xsi:type="dcterms:W3CDTF">2025-11-02T18:11:15Z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0x0101009BA25679E9E7D54C928CBC4D4A9EB8DD</vt:lpwstr>
  </property>
  <property fmtid="{D5CDD505-2E9C-101B-9397-08002B2CF9AE}" pid="3" name="MediaServiceImageTags">
    <vt:lpwstr/>
  </property>
</Properties>
</file>