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defaultThemeVersion="166925"/>
  <mc:AlternateContent xmlns:mc="http://schemas.openxmlformats.org/markup-compatibility/2006">
    <mc:Choice Requires="x15">
      <x15ac:absPath xmlns:x15ac="http://schemas.microsoft.com/office/spreadsheetml/2010/11/ac" url="/Users/giacinto/Documents/Università/DIDATTICA/INGEGNERIA INFORMATICA/LM32 - ComputerEngineering-CyberSecurity-ArtificialIntelligence/AA2024-2025/"/>
    </mc:Choice>
  </mc:AlternateContent>
  <xr:revisionPtr revIDLastSave="0" documentId="13_ncr:1_{6C34E3DA-53AB-FB45-9B40-CFCDA55CFB1C}" xr6:coauthVersionLast="47" xr6:coauthVersionMax="47" xr10:uidLastSave="{00000000-0000-0000-0000-000000000000}"/>
  <bookViews>
    <workbookView xWindow="13820" yWindow="8680" windowWidth="20720" windowHeight="13160" activeTab="1" xr2:uid="{1ED7F079-CAD9-CD48-872D-6F19BBF624C8}"/>
  </bookViews>
  <sheets>
    <sheet name="Intestazione" sheetId="2" r:id="rId1"/>
    <sheet name="Tabelle Attività didattiche" sheetId="1" r:id="rId2"/>
    <sheet name="Intervalli disciplinari" sheetId="3" r:id="rId3"/>
  </sheets>
  <definedNames>
    <definedName name="somma">'Tabelle Attività didattiche'!#REF!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3" i="1" l="1"/>
  <c r="G62" i="1"/>
  <c r="E67" i="1"/>
  <c r="E66" i="1"/>
  <c r="E72" i="1"/>
  <c r="D71" i="1"/>
  <c r="D69" i="1"/>
  <c r="D68" i="1"/>
  <c r="D67" i="1"/>
  <c r="D66" i="1"/>
  <c r="G66" i="1" l="1"/>
  <c r="G67" i="1"/>
  <c r="D72" i="1"/>
  <c r="G68" i="1"/>
  <c r="G71" i="1" l="1"/>
  <c r="G69" i="1"/>
  <c r="G72" i="1" l="1"/>
</calcChain>
</file>

<file path=xl/sharedStrings.xml><?xml version="1.0" encoding="utf-8"?>
<sst xmlns="http://schemas.openxmlformats.org/spreadsheetml/2006/main" count="223" uniqueCount="139">
  <si>
    <t>Disciplina</t>
  </si>
  <si>
    <t>CFU</t>
  </si>
  <si>
    <t>Industrial Software Development</t>
  </si>
  <si>
    <t>B</t>
  </si>
  <si>
    <t>ING-INF/05</t>
  </si>
  <si>
    <t>Intelligent Systems -CI- Artificial Intelligence</t>
  </si>
  <si>
    <t>Supervisory control and monitoring</t>
  </si>
  <si>
    <t>ING-INF/04</t>
  </si>
  <si>
    <t>Intelligent Systems -CI- Machine Learning</t>
  </si>
  <si>
    <t>Cybersecurity Technologies and Risk Management</t>
  </si>
  <si>
    <t>Fault diagnosis and estimation in dynamical systems</t>
  </si>
  <si>
    <t>C</t>
  </si>
  <si>
    <t>Embedded Systems -CI- Advanced Embedded Systems</t>
  </si>
  <si>
    <t>ING-INF/01</t>
  </si>
  <si>
    <t>Embedded Systems -CI- Internet of Things</t>
  </si>
  <si>
    <t>ING-INF/03</t>
  </si>
  <si>
    <t>Computer Forensics -CI- Computer Forensics Techniques</t>
  </si>
  <si>
    <t>Computer Forensics -CI- Computer Law</t>
  </si>
  <si>
    <t>IUS/20</t>
  </si>
  <si>
    <t>Prova finale</t>
  </si>
  <si>
    <t>E</t>
  </si>
  <si>
    <t>Totale crediti</t>
  </si>
  <si>
    <t>Attiivtà di base (tipo A)</t>
  </si>
  <si>
    <t>Attività caratterizzanti (tipo B)</t>
  </si>
  <si>
    <t>Attività affini ed integrative (tipo C)</t>
  </si>
  <si>
    <t>Attività a scelta dello studente (tipo D)</t>
  </si>
  <si>
    <t>Altre attività didattiche (tipo F)</t>
  </si>
  <si>
    <t>Attività opzionali 1</t>
  </si>
  <si>
    <t xml:space="preserve">Physical-layer techniques for Wireless communication security  </t>
  </si>
  <si>
    <t>ING-INF/02</t>
  </si>
  <si>
    <t>Attività opzionali 2</t>
  </si>
  <si>
    <t>Stochastic Models</t>
  </si>
  <si>
    <t>Anno</t>
  </si>
  <si>
    <t>Riconoscimento da altra carriera</t>
  </si>
  <si>
    <t>Invariati</t>
  </si>
  <si>
    <t>Altre attività didattiche e formative - Tipo F</t>
  </si>
  <si>
    <t xml:space="preserve">Altre attività </t>
  </si>
  <si>
    <t xml:space="preserve">Attività a scelta dello studente - Tipo D </t>
  </si>
  <si>
    <t>Scelta</t>
  </si>
  <si>
    <t>Limite da Manifesto per i crediti 
nelle diverse attività integrative</t>
  </si>
  <si>
    <t>Totale crediti nelle diverse discipline</t>
  </si>
  <si>
    <t>Invar.</t>
  </si>
  <si>
    <t>Riconosciuti</t>
  </si>
  <si>
    <t>Tot</t>
  </si>
  <si>
    <t xml:space="preserve">Abilità informatiche telematiche
</t>
  </si>
  <si>
    <t>Attività per la preparazione della 
prova finale (tipo E)</t>
  </si>
  <si>
    <t>Attività Caratterizzanti</t>
  </si>
  <si>
    <t>Ambito</t>
  </si>
  <si>
    <t>Settore</t>
  </si>
  <si>
    <t>min</t>
  </si>
  <si>
    <t>max</t>
  </si>
  <si>
    <t>ING-INF/04 Automatica
ING-INF/05 Sistemi di elaborazione delle informazioni</t>
  </si>
  <si>
    <t xml:space="preserve">Ingegneria
Informatica
</t>
  </si>
  <si>
    <t xml:space="preserve">50
</t>
  </si>
  <si>
    <t xml:space="preserve">75
</t>
  </si>
  <si>
    <t>Attività affini</t>
  </si>
  <si>
    <t>Ambito: attività formative affini o integrative</t>
  </si>
  <si>
    <t>Intervallo di crediti da assegnarsi complessivamente</t>
  </si>
  <si>
    <t>ING-INF/01 - Elettronica
ING-INF/03 - Telecomunicazioni</t>
  </si>
  <si>
    <t xml:space="preserve">A11
</t>
  </si>
  <si>
    <t xml:space="preserve">20
</t>
  </si>
  <si>
    <t xml:space="preserve">10
</t>
  </si>
  <si>
    <t>ING-IND/31 - Elettrotecnica
ING-IND/32 - Convertitori, macchine e azionamenti elettrici
ING-IND/33 - Sistemi elettrici per l'energia
ING-INF/02 - Campi elettromagnetici
ING-INF/06 - Bioingegneria elettronica e informatica
ING-INF/07 - Misure elettriche ed elettroniche</t>
  </si>
  <si>
    <t xml:space="preserve">A12
</t>
  </si>
  <si>
    <t xml:space="preserve">5
</t>
  </si>
  <si>
    <t xml:space="preserve">10
</t>
  </si>
  <si>
    <t xml:space="preserve">A13
</t>
  </si>
  <si>
    <t>IUS/20 - Filosofia del diritto
SECS-S/01 - statistica</t>
  </si>
  <si>
    <t xml:space="preserve">5
</t>
  </si>
  <si>
    <t>Totatle attività caratterizzanti</t>
  </si>
  <si>
    <t>Totale attività affini</t>
  </si>
  <si>
    <t>Altre attività</t>
  </si>
  <si>
    <t>Ambito disciplinare</t>
  </si>
  <si>
    <t>A scelta dello studente</t>
  </si>
  <si>
    <t>Per la prova finale</t>
  </si>
  <si>
    <t>Ulteriori conoscenze linguistiche</t>
  </si>
  <si>
    <t>Abilità informatiche e telematiche</t>
  </si>
  <si>
    <t>Tirocini formativi e di orientamento</t>
  </si>
  <si>
    <t xml:space="preserve">0
</t>
  </si>
  <si>
    <t xml:space="preserve">2
</t>
  </si>
  <si>
    <t xml:space="preserve">Ulteriori
attività
formative
</t>
  </si>
  <si>
    <t>Totale Altre attività</t>
  </si>
  <si>
    <t>25-45</t>
  </si>
  <si>
    <t>CFU totali per il conseguimento del titolo</t>
  </si>
  <si>
    <t>Range CFU totali del corso</t>
  </si>
  <si>
    <t>95-160</t>
  </si>
  <si>
    <t>Università degli studi di Cagliari - Facoltà di Ingegneria e Architettura</t>
  </si>
  <si>
    <t>Il/La sottoscritto/a</t>
  </si>
  <si>
    <t>Matricola n.</t>
  </si>
  <si>
    <t>Nato/a a</t>
  </si>
  <si>
    <t>Il</t>
  </si>
  <si>
    <t>Domiciliato/a a</t>
  </si>
  <si>
    <t>via</t>
  </si>
  <si>
    <t>n.</t>
  </si>
  <si>
    <t>tel</t>
  </si>
  <si>
    <t>email</t>
  </si>
  <si>
    <t>Data</t>
  </si>
  <si>
    <t>Il Consiglio del Corso di Studi in Computer Engineering, Cybersecurity and Artificial Intelligence ha approvato il piano di studi.
Verbale n.                                           Il Coordinatore del CCS</t>
  </si>
  <si>
    <t>50/75</t>
  </si>
  <si>
    <t>20/40</t>
  </si>
  <si>
    <t>Altre conoscenze utili per l'inserimento nel mondo del lavoro</t>
  </si>
  <si>
    <t>Ha già presentato un piano di studi personale:</t>
  </si>
  <si>
    <t xml:space="preserve">(Se SI, nell'A.A </t>
  </si>
  <si>
    <t>Attività per la preparazione della prova finale (tipo E)</t>
  </si>
  <si>
    <t>Per stages e tirocini presso imprese, enti pubblici o privati, ordini professionali</t>
  </si>
  <si>
    <t>SI</t>
  </si>
  <si>
    <t>Minimo di crediti riservati dall'ateneo alle Attività
art.10, comma 5 lett. D</t>
  </si>
  <si>
    <t>Iscritto/a per l'A.A.</t>
  </si>
  <si>
    <t>al</t>
  </si>
  <si>
    <t xml:space="preserve">anno del Corso di Laurea Magistrale in Computer Engineering, </t>
  </si>
  <si>
    <t>D</t>
  </si>
  <si>
    <t>F</t>
  </si>
  <si>
    <t>Networked control systems and security</t>
  </si>
  <si>
    <t>Data driven models for system engineering</t>
  </si>
  <si>
    <t>ING-IND/31</t>
  </si>
  <si>
    <t xml:space="preserve">Instructions </t>
  </si>
  <si>
    <t>Machine Learning Security</t>
  </si>
  <si>
    <t>Totale attività a scelta/completamento Indicate (*)</t>
  </si>
  <si>
    <r>
      <t xml:space="preserve">(*) </t>
    </r>
    <r>
      <rPr>
        <sz val="10"/>
        <color rgb="FF000000"/>
        <rFont val="Arial"/>
        <family val="2"/>
      </rPr>
      <t>compreso fra 8 e 12</t>
    </r>
  </si>
  <si>
    <r>
      <rPr>
        <b/>
        <sz val="10"/>
        <color rgb="FF000000"/>
        <rFont val="Arial"/>
        <family val="2"/>
      </rPr>
      <t>(**)</t>
    </r>
    <r>
      <rPr>
        <sz val="10"/>
        <color rgb="FF000000"/>
        <rFont val="Arial"/>
        <family val="2"/>
      </rPr>
      <t xml:space="preserve"> compreso fra 2 e 5</t>
    </r>
  </si>
  <si>
    <t>Totale attività a scelta/completamento Indicate (**)</t>
  </si>
  <si>
    <t>Network and Application Security -CI- Web security and malware analysis</t>
  </si>
  <si>
    <t>Network and Application Security -CI- Network Security</t>
  </si>
  <si>
    <t>Laurea Magistrale LM-32 Computer Engineering, Cybersecurity and Artificial Intelligence</t>
  </si>
  <si>
    <r>
      <t xml:space="preserve">1.	It is </t>
    </r>
    <r>
      <rPr>
        <b/>
        <u/>
        <sz val="12"/>
        <color theme="1"/>
        <rFont val="Calibri"/>
        <family val="2"/>
        <scheme val="minor"/>
      </rPr>
      <t>mandatory for all students</t>
    </r>
    <r>
      <rPr>
        <sz val="12"/>
        <color theme="1"/>
        <rFont val="Calibri"/>
        <family val="2"/>
        <scheme val="minor"/>
      </rPr>
      <t xml:space="preserve"> to fill the tables for the </t>
    </r>
    <r>
      <rPr>
        <b/>
        <sz val="12"/>
        <color theme="1"/>
        <rFont val="Calibri"/>
        <family val="2"/>
        <scheme val="minor"/>
      </rPr>
      <t>optional activities 1 and 2</t>
    </r>
    <r>
      <rPr>
        <sz val="12"/>
        <color theme="1"/>
        <rFont val="Calibri"/>
        <family val="2"/>
        <scheme val="minor"/>
      </rPr>
      <t xml:space="preserve"> and for the </t>
    </r>
    <r>
      <rPr>
        <b/>
        <sz val="12"/>
        <color theme="1"/>
        <rFont val="Calibri"/>
        <family val="2"/>
        <scheme val="minor"/>
      </rPr>
      <t>Type D and F activities</t>
    </r>
    <r>
      <rPr>
        <sz val="12"/>
        <color theme="1"/>
        <rFont val="Calibri"/>
        <family val="2"/>
        <scheme val="minor"/>
      </rPr>
      <t xml:space="preserve">, specifying the official name, SSD code and CFU number.
The form must be also used by students who need to </t>
    </r>
    <r>
      <rPr>
        <b/>
        <sz val="12"/>
        <color theme="1"/>
        <rFont val="Calibri"/>
        <family val="2"/>
        <scheme val="minor"/>
      </rPr>
      <t>modify the mandatory activities</t>
    </r>
    <r>
      <rPr>
        <sz val="12"/>
        <color theme="1"/>
        <rFont val="Calibri"/>
        <family val="2"/>
        <scheme val="minor"/>
      </rPr>
      <t xml:space="preserve">. It is especially recommended for those who had changed their academic career and need the approval of past activities.
2.	In the table containing the mandatory courses, the column ‘Unchanged’ (Invariati) is precompiled. The student that needs modifying those courses has to change from “SI” to “NO”.
3.	For the mandatory courses for which a replacement is requested, the new course must be reported in the </t>
    </r>
    <r>
      <rPr>
        <b/>
        <sz val="12"/>
        <color theme="1"/>
        <rFont val="Calibri"/>
        <family val="2"/>
        <scheme val="minor"/>
      </rPr>
      <t>same row in the “replacement courses” table with its official name, SSD code (when available) and CFU number</t>
    </r>
    <r>
      <rPr>
        <sz val="12"/>
        <color theme="1"/>
        <rFont val="Calibri"/>
        <family val="2"/>
        <scheme val="minor"/>
      </rPr>
      <t xml:space="preserve">. The last column should be filled with “SI” if the course has already been recognized. The corresponding row of any unchanged courses should not be filled.
4.	In the tables for the optional activities 1 and 2, </t>
    </r>
    <r>
      <rPr>
        <b/>
        <sz val="12"/>
        <color theme="1"/>
        <rFont val="Calibri"/>
        <family val="2"/>
        <scheme val="minor"/>
      </rPr>
      <t>only one course must be selected</t>
    </r>
    <r>
      <rPr>
        <sz val="12"/>
        <color theme="1"/>
        <rFont val="Calibri"/>
        <family val="2"/>
        <scheme val="minor"/>
      </rPr>
      <t xml:space="preserve">. If the student wants to include another of these courses in its study plan, he must include its name in the table of </t>
    </r>
    <r>
      <rPr>
        <b/>
        <sz val="12"/>
        <color theme="1"/>
        <rFont val="Calibri"/>
        <family val="2"/>
        <scheme val="minor"/>
      </rPr>
      <t>Type D activities</t>
    </r>
    <r>
      <rPr>
        <sz val="12"/>
        <color theme="1"/>
        <rFont val="Calibri"/>
        <family val="2"/>
        <scheme val="minor"/>
      </rPr>
      <t xml:space="preserve"> with all the information about the course.
5.	Overall, </t>
    </r>
    <r>
      <rPr>
        <b/>
        <sz val="12"/>
        <color theme="1"/>
        <rFont val="Calibri"/>
        <family val="2"/>
        <scheme val="minor"/>
      </rPr>
      <t>the number of CFU in the Study Plan must respect the limits in the table at page 2</t>
    </r>
    <r>
      <rPr>
        <sz val="12"/>
        <color theme="1"/>
        <rFont val="Calibri"/>
        <family val="2"/>
        <scheme val="minor"/>
      </rPr>
      <t>.
6.	All students must fill the Study Plan’s form including the optional activities, and send the form (</t>
    </r>
    <r>
      <rPr>
        <b/>
        <sz val="12"/>
        <color theme="1"/>
        <rFont val="Calibri"/>
        <family val="2"/>
        <scheme val="minor"/>
      </rPr>
      <t>both as an Excel file and as a PDF, duly signed</t>
    </r>
    <r>
      <rPr>
        <sz val="12"/>
        <color theme="1"/>
        <rFont val="Calibri"/>
        <family val="2"/>
        <scheme val="minor"/>
      </rPr>
      <t>) via email to:
Prof. Giorgio Giacinto &lt;giacinto@unica.it&gt;</t>
    </r>
  </si>
  <si>
    <t>Firma</t>
  </si>
  <si>
    <t>)</t>
  </si>
  <si>
    <t>70/90/</t>
  </si>
  <si>
    <t xml:space="preserve">  Cybersecurity and Artificial Intelligence chiede che venga esaminato il presente percorso formativo con indicazione delle 
  attività a scelta</t>
  </si>
  <si>
    <t>Attività opzionale Tabella 1</t>
  </si>
  <si>
    <t>Attività opzionale Tabella 2</t>
  </si>
  <si>
    <t>Tipo</t>
  </si>
  <si>
    <t>ATTIVITÀ / INSEGNAMENTI DA MANIFESTO</t>
  </si>
  <si>
    <t>ATTIVITÀ / INSEGNAMENTI SOSTITUTIVI</t>
  </si>
  <si>
    <t>SSD</t>
  </si>
  <si>
    <t>CI: Smart Grid and Critical Infrastructures
- Industrial Informatics for energy storage systems
- Critical infrastructures for innovative power distribution
- Measurements and Cybersecurity for Smart Grid</t>
  </si>
  <si>
    <t>ING-IND/32 ING-IND/33 ING-INF/07</t>
  </si>
  <si>
    <t>Modulo per la presentazione del piano di studi personale
(per studenti della coorte 2024/2025)</t>
  </si>
  <si>
    <t>Computer Vision Technologies and Biometrics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</si>
</sst>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b/>
      <sz val="10"/>
      <name val="Arial"/>
      <family val="2"/>
    </font>
    <font>
      <sz val="10"/>
      <name val="Arial"/>
      <family val="2"/>
    </font>
    <font>
      <b/>
      <sz val="10"/>
      <color rgb="FF000000"/>
      <name val="Arial"/>
      <family val="2"/>
    </font>
    <font>
      <sz val="10"/>
      <color theme="1"/>
      <name val="Arial"/>
      <family val="2"/>
    </font>
    <font>
      <sz val="10"/>
      <color rgb="FF222222"/>
      <name val="Arial"/>
      <family val="2"/>
    </font>
    <font>
      <sz val="10"/>
      <color theme="1"/>
      <name val="Calibri"/>
      <family val="2"/>
      <scheme val="minor"/>
    </font>
    <font>
      <b/>
      <sz val="12"/>
      <name val="Arial"/>
      <family val="2"/>
    </font>
    <font>
      <sz val="10"/>
      <color rgb="FF000000"/>
      <name val="Arial"/>
      <family val="2"/>
    </font>
    <font>
      <b/>
      <sz val="10"/>
      <color theme="1"/>
      <name val="Arial"/>
      <family val="2"/>
    </font>
    <font>
      <b/>
      <sz val="12"/>
      <color theme="1"/>
      <name val="Calibri"/>
      <family val="2"/>
      <scheme val="minor"/>
    </font>
    <font>
      <b/>
      <u/>
      <sz val="12"/>
      <color theme="1"/>
      <name val="Calibri"/>
      <family val="2"/>
      <scheme val="minor"/>
    </font>
  </fonts>
  <fills count="3">
    <fill>
      <patternFill patternType="none"/>
    </fill>
    <fill>
      <patternFill patternType="gray125"/>
    </fill>
    <fill>
      <patternFill patternType="solid">
        <fgColor rgb="FFFFFFFF"/>
        <bgColor rgb="FFFFFFFF"/>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s>
  <cellStyleXfs count="2">
    <xf numFmtId="0" fontId="0" fillId="0" borderId="0"/>
    <xf numFmtId="0" fontId="8" fillId="0" borderId="0"/>
  </cellStyleXfs>
  <cellXfs count="231">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xf numFmtId="0" fontId="4" fillId="0" borderId="0" xfId="0" applyFont="1" applyAlignment="1">
      <alignment horizontal="center"/>
    </xf>
    <xf numFmtId="0" fontId="2" fillId="0" borderId="0" xfId="0" applyFont="1" applyAlignment="1">
      <alignment horizontal="left"/>
    </xf>
    <xf numFmtId="0" fontId="2" fillId="0" borderId="4" xfId="0" applyFont="1" applyBorder="1" applyAlignment="1">
      <alignment horizontal="center" vertical="center"/>
    </xf>
    <xf numFmtId="0" fontId="2" fillId="0" borderId="0" xfId="0" applyFont="1"/>
    <xf numFmtId="0" fontId="2" fillId="0" borderId="0" xfId="0" applyFont="1" applyAlignment="1">
      <alignment horizontal="center"/>
    </xf>
    <xf numFmtId="0" fontId="5" fillId="2" borderId="0" xfId="0" applyFont="1" applyFill="1"/>
    <xf numFmtId="0" fontId="6" fillId="0" borderId="0" xfId="0" applyFont="1"/>
    <xf numFmtId="0" fontId="0" fillId="0" borderId="0" xfId="0" applyAlignment="1">
      <alignment vertical="center"/>
    </xf>
    <xf numFmtId="0" fontId="7" fillId="0" borderId="0" xfId="0" applyFont="1" applyAlignment="1">
      <alignment horizontal="center" vertical="center"/>
    </xf>
    <xf numFmtId="0" fontId="3" fillId="0" borderId="9" xfId="0" applyFont="1" applyBorder="1" applyAlignment="1">
      <alignment horizontal="center" vertical="center"/>
    </xf>
    <xf numFmtId="0" fontId="4" fillId="0" borderId="9" xfId="0" applyFont="1" applyBorder="1" applyAlignment="1">
      <alignment horizontal="center"/>
    </xf>
    <xf numFmtId="0" fontId="9" fillId="0" borderId="0" xfId="0" applyFont="1" applyAlignment="1">
      <alignment horizontal="center"/>
    </xf>
    <xf numFmtId="0" fontId="2" fillId="0" borderId="7" xfId="0" applyFont="1" applyBorder="1" applyAlignment="1">
      <alignment horizontal="center" vertical="center"/>
    </xf>
    <xf numFmtId="0" fontId="3" fillId="0" borderId="0" xfId="1" applyFont="1" applyAlignment="1">
      <alignment horizontal="center"/>
    </xf>
    <xf numFmtId="0" fontId="3" fillId="0" borderId="0" xfId="1" applyFont="1"/>
    <xf numFmtId="0" fontId="1" fillId="0" borderId="0" xfId="0" applyFont="1" applyAlignment="1">
      <alignment horizontal="center" vertical="center"/>
    </xf>
    <xf numFmtId="0" fontId="10" fillId="0" borderId="0" xfId="0" applyFont="1" applyAlignment="1">
      <alignment wrapText="1"/>
    </xf>
    <xf numFmtId="0" fontId="10" fillId="0" borderId="0" xfId="0" applyFont="1"/>
    <xf numFmtId="0" fontId="3" fillId="0" borderId="0" xfId="0" applyFont="1" applyAlignment="1">
      <alignment horizontal="center"/>
    </xf>
    <xf numFmtId="0" fontId="3" fillId="0" borderId="0" xfId="0" applyFont="1"/>
    <xf numFmtId="0" fontId="0" fillId="0" borderId="0" xfId="0" applyAlignment="1">
      <alignment horizontal="center"/>
    </xf>
    <xf numFmtId="0" fontId="0" fillId="0" borderId="0" xfId="0" applyAlignment="1">
      <alignment wrapText="1"/>
    </xf>
    <xf numFmtId="0" fontId="0" fillId="0" borderId="10" xfId="0" applyBorder="1" applyAlignment="1">
      <alignment horizontal="left"/>
    </xf>
    <xf numFmtId="0" fontId="4" fillId="0" borderId="5" xfId="0" applyFont="1" applyBorder="1" applyAlignment="1">
      <alignment horizontal="center"/>
    </xf>
    <xf numFmtId="0" fontId="0" fillId="0" borderId="12" xfId="0" applyBorder="1" applyAlignment="1">
      <alignment horizontal="left"/>
    </xf>
    <xf numFmtId="0" fontId="2"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2" fillId="0" borderId="7" xfId="0" applyFont="1" applyBorder="1" applyAlignment="1" applyProtection="1">
      <alignment horizontal="center"/>
      <protection locked="0"/>
    </xf>
    <xf numFmtId="0" fontId="3" fillId="0" borderId="0" xfId="0" applyFont="1" applyProtection="1">
      <protection locked="0"/>
    </xf>
    <xf numFmtId="0" fontId="9" fillId="0" borderId="0" xfId="0" applyFont="1" applyAlignment="1" applyProtection="1">
      <alignment horizontal="center"/>
      <protection locked="0"/>
    </xf>
    <xf numFmtId="0" fontId="9" fillId="0" borderId="5" xfId="0" applyFont="1" applyBorder="1" applyAlignment="1" applyProtection="1">
      <alignment horizontal="center"/>
      <protection locked="0"/>
    </xf>
    <xf numFmtId="0" fontId="2" fillId="0" borderId="6" xfId="0" applyFont="1" applyBorder="1" applyAlignment="1">
      <alignment horizontal="center" vertical="center"/>
    </xf>
    <xf numFmtId="0" fontId="0" fillId="0" borderId="5" xfId="0" applyBorder="1" applyProtection="1">
      <protection locked="0"/>
    </xf>
    <xf numFmtId="0" fontId="0" fillId="0" borderId="8" xfId="0" applyBorder="1" applyProtection="1">
      <protection locked="0"/>
    </xf>
    <xf numFmtId="0" fontId="0" fillId="0" borderId="5" xfId="0" applyBorder="1"/>
    <xf numFmtId="0" fontId="0" fillId="0" borderId="11" xfId="0" applyBorder="1"/>
    <xf numFmtId="0" fontId="0" fillId="0" borderId="0" xfId="0" applyProtection="1">
      <protection locked="0"/>
    </xf>
    <xf numFmtId="0" fontId="0" fillId="0" borderId="7" xfId="0" applyBorder="1" applyProtection="1">
      <protection locked="0"/>
    </xf>
    <xf numFmtId="0" fontId="4" fillId="0" borderId="5" xfId="0" applyFont="1" applyBorder="1" applyAlignment="1">
      <alignment horizontal="center" vertical="center"/>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0" fillId="0" borderId="14" xfId="0" applyBorder="1" applyAlignment="1" applyProtection="1">
      <alignment horizontal="left"/>
      <protection locked="0"/>
    </xf>
    <xf numFmtId="0" fontId="4" fillId="0" borderId="0" xfId="0" applyFont="1" applyAlignment="1">
      <alignment horizontal="center" vertical="center"/>
    </xf>
    <xf numFmtId="0" fontId="4" fillId="0" borderId="7" xfId="0" applyFont="1" applyBorder="1"/>
    <xf numFmtId="0" fontId="9" fillId="0" borderId="5" xfId="0" applyFont="1" applyBorder="1" applyAlignment="1">
      <alignment horizontal="center"/>
    </xf>
    <xf numFmtId="0" fontId="3" fillId="0" borderId="10" xfId="1" applyFont="1" applyBorder="1" applyAlignment="1">
      <alignment horizontal="center"/>
    </xf>
    <xf numFmtId="0" fontId="4" fillId="0" borderId="6" xfId="0" applyFont="1" applyBorder="1"/>
    <xf numFmtId="0" fontId="0" fillId="0" borderId="5" xfId="0" applyBorder="1" applyAlignment="1">
      <alignment horizontal="center"/>
    </xf>
    <xf numFmtId="0" fontId="0" fillId="0" borderId="0" xfId="0" applyAlignment="1">
      <alignment horizontal="center" wrapText="1"/>
    </xf>
    <xf numFmtId="0" fontId="0" fillId="0" borderId="4" xfId="0" applyBorder="1"/>
    <xf numFmtId="0" fontId="0" fillId="0" borderId="11" xfId="0" applyBorder="1" applyAlignment="1">
      <alignment horizontal="left"/>
    </xf>
    <xf numFmtId="0" fontId="0" fillId="0" borderId="0" xfId="0" applyAlignment="1">
      <alignment vertical="top" wrapText="1"/>
    </xf>
    <xf numFmtId="0" fontId="2" fillId="0" borderId="5" xfId="0" applyFont="1" applyBorder="1" applyAlignment="1">
      <alignment horizontal="center" vertical="center"/>
    </xf>
    <xf numFmtId="0" fontId="8"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xf>
    <xf numFmtId="0" fontId="8" fillId="0" borderId="0" xfId="1"/>
    <xf numFmtId="0" fontId="1" fillId="0" borderId="21" xfId="0" applyFont="1" applyBorder="1" applyAlignment="1" applyProtection="1">
      <alignment horizontal="center" vertical="center"/>
      <protection locked="0"/>
    </xf>
    <xf numFmtId="0" fontId="4" fillId="0" borderId="0" xfId="0" applyFont="1" applyAlignment="1" applyProtection="1">
      <alignment horizontal="center"/>
      <protection locked="0"/>
    </xf>
    <xf numFmtId="0" fontId="3" fillId="0" borderId="0" xfId="0" applyFont="1" applyAlignment="1" applyProtection="1">
      <alignment horizontal="center"/>
      <protection locked="0"/>
    </xf>
    <xf numFmtId="0" fontId="4" fillId="0" borderId="0" xfId="0" applyFont="1" applyProtection="1">
      <protection locked="0"/>
    </xf>
    <xf numFmtId="0" fontId="3" fillId="0" borderId="0" xfId="0" applyFont="1" applyAlignment="1">
      <alignment vertical="center"/>
    </xf>
    <xf numFmtId="0" fontId="3" fillId="0" borderId="0" xfId="0" applyFont="1" applyAlignment="1">
      <alignment vertical="center" wrapText="1"/>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2" xfId="0" applyBorder="1" applyAlignment="1">
      <alignment horizontal="center" vertical="center"/>
    </xf>
    <xf numFmtId="0" fontId="0" fillId="0" borderId="14" xfId="0" applyBorder="1" applyAlignment="1" applyProtection="1">
      <alignment horizontal="center" vertical="center"/>
      <protection locked="0"/>
    </xf>
    <xf numFmtId="0" fontId="0" fillId="0" borderId="13" xfId="0" applyBorder="1" applyAlignment="1">
      <alignment horizontal="center" vertical="center"/>
    </xf>
    <xf numFmtId="0" fontId="0" fillId="0" borderId="11" xfId="0" applyBorder="1" applyAlignment="1" applyProtection="1">
      <alignment horizontal="center" vertical="center"/>
      <protection locked="0"/>
    </xf>
    <xf numFmtId="0" fontId="9" fillId="0" borderId="12" xfId="0" applyFont="1" applyBorder="1"/>
    <xf numFmtId="0" fontId="9" fillId="0" borderId="1" xfId="0" applyFont="1" applyBorder="1" applyAlignment="1">
      <alignment vertical="center"/>
    </xf>
    <xf numFmtId="0" fontId="9" fillId="0" borderId="2" xfId="0" applyFont="1" applyBorder="1" applyAlignment="1">
      <alignment vertical="center"/>
    </xf>
    <xf numFmtId="0" fontId="4" fillId="0" borderId="3" xfId="0" applyFont="1" applyBorder="1" applyAlignment="1">
      <alignment horizontal="right" vertical="center"/>
    </xf>
    <xf numFmtId="0" fontId="4" fillId="0" borderId="4" xfId="0" applyFont="1" applyBorder="1" applyAlignment="1">
      <alignment vertical="center"/>
    </xf>
    <xf numFmtId="0" fontId="2" fillId="0" borderId="4" xfId="0" applyFont="1" applyBorder="1" applyAlignment="1">
      <alignment horizontal="left"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4" fillId="0" borderId="5"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2" fillId="0" borderId="7" xfId="0" applyFont="1" applyBorder="1" applyAlignment="1">
      <alignment vertical="center" wrapText="1"/>
    </xf>
    <xf numFmtId="0" fontId="4" fillId="0" borderId="8" xfId="0" applyFont="1" applyBorder="1" applyAlignment="1">
      <alignment horizontal="center" vertical="center"/>
    </xf>
    <xf numFmtId="0" fontId="8" fillId="0" borderId="5" xfId="1" applyBorder="1" applyAlignment="1">
      <alignment horizontal="center" vertical="center"/>
    </xf>
    <xf numFmtId="0" fontId="2" fillId="0" borderId="5" xfId="1" applyFont="1" applyBorder="1" applyAlignment="1">
      <alignment horizontal="center" vertical="center"/>
    </xf>
    <xf numFmtId="0" fontId="4" fillId="0" borderId="5"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2" fillId="0" borderId="7" xfId="0" applyFont="1" applyBorder="1" applyAlignment="1">
      <alignment horizontal="left" vertical="center"/>
    </xf>
    <xf numFmtId="0" fontId="4" fillId="0" borderId="21"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0" xfId="0" applyFont="1" applyAlignment="1">
      <alignment vertical="center"/>
    </xf>
    <xf numFmtId="0" fontId="4" fillId="0" borderId="23" xfId="0" applyFont="1" applyBorder="1" applyAlignment="1" applyProtection="1">
      <alignment horizontal="center" vertical="center"/>
      <protection locked="0"/>
    </xf>
    <xf numFmtId="0" fontId="4" fillId="0" borderId="0" xfId="0" applyFont="1" applyAlignment="1">
      <alignment horizontal="left" vertical="center"/>
    </xf>
    <xf numFmtId="0" fontId="2" fillId="0" borderId="0" xfId="0" applyFont="1" applyAlignment="1">
      <alignment horizontal="left" vertical="center"/>
    </xf>
    <xf numFmtId="0" fontId="4" fillId="0" borderId="7" xfId="0" applyFont="1" applyBorder="1" applyAlignment="1">
      <alignment vertical="center"/>
    </xf>
    <xf numFmtId="0" fontId="0" fillId="0" borderId="1" xfId="0"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2" xfId="0" applyBorder="1" applyAlignment="1">
      <alignment horizontal="left"/>
    </xf>
    <xf numFmtId="0" fontId="0" fillId="0" borderId="11" xfId="0" applyBorder="1" applyAlignment="1">
      <alignment horizontal="left"/>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lignment horizontal="left" vertical="center" wrapText="1"/>
    </xf>
    <xf numFmtId="0" fontId="0" fillId="0" borderId="0" xfId="0"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0" fillId="0" borderId="10" xfId="0" applyFont="1" applyBorder="1" applyAlignment="1">
      <alignment horizontal="center"/>
    </xf>
    <xf numFmtId="0" fontId="0" fillId="0" borderId="10" xfId="0" applyBorder="1" applyAlignment="1">
      <alignment horizontal="center"/>
    </xf>
    <xf numFmtId="0" fontId="0" fillId="0" borderId="2" xfId="0" applyBorder="1" applyAlignment="1">
      <alignment horizontal="left" vertical="center" wrapText="1"/>
    </xf>
    <xf numFmtId="0" fontId="0" fillId="0" borderId="0" xfId="0" applyAlignment="1">
      <alignment horizontal="left" vertical="center" wrapText="1"/>
    </xf>
    <xf numFmtId="0" fontId="7" fillId="0" borderId="10" xfId="0" applyFont="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2" fillId="0" borderId="4" xfId="1" applyFont="1" applyBorder="1" applyAlignment="1">
      <alignment horizontal="left" vertical="center"/>
    </xf>
    <xf numFmtId="0" fontId="2" fillId="0" borderId="0" xfId="1" applyFont="1" applyAlignment="1">
      <alignment horizontal="left" vertical="center"/>
    </xf>
    <xf numFmtId="0" fontId="3" fillId="0" borderId="10" xfId="1" applyFont="1" applyBorder="1" applyAlignment="1">
      <alignment horizontal="left"/>
    </xf>
    <xf numFmtId="0" fontId="8"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2" fillId="0" borderId="5" xfId="0" applyFont="1" applyBorder="1" applyAlignment="1">
      <alignment horizontal="center" vertical="center"/>
    </xf>
    <xf numFmtId="0" fontId="4" fillId="0" borderId="7" xfId="0" applyFont="1" applyBorder="1" applyAlignment="1">
      <alignment horizontal="center" vertical="center"/>
    </xf>
    <xf numFmtId="0" fontId="1" fillId="0" borderId="4"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9" fillId="0" borderId="0" xfId="0" applyFont="1" applyAlignment="1" applyProtection="1">
      <alignment horizontal="center"/>
      <protection locked="0"/>
    </xf>
    <xf numFmtId="0" fontId="1" fillId="0" borderId="4"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2" fillId="0" borderId="0" xfId="0" applyFont="1" applyAlignment="1">
      <alignment horizontal="center" vertic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9" fillId="0" borderId="11" xfId="0" applyFont="1" applyBorder="1" applyAlignment="1">
      <alignment horizontal="center"/>
    </xf>
    <xf numFmtId="0" fontId="9" fillId="0" borderId="13" xfId="0" applyFont="1" applyBorder="1" applyAlignment="1">
      <alignment horizontal="center"/>
    </xf>
    <xf numFmtId="0" fontId="9" fillId="0" borderId="12" xfId="0" applyFont="1" applyBorder="1" applyAlignment="1">
      <alignment horizontal="center"/>
    </xf>
    <xf numFmtId="0" fontId="4" fillId="0" borderId="4"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vertical="center" wrapText="1"/>
    </xf>
    <xf numFmtId="0" fontId="4" fillId="0" borderId="4" xfId="0" applyFont="1" applyBorder="1" applyAlignment="1">
      <alignment horizontal="center" wrapText="1"/>
    </xf>
    <xf numFmtId="0" fontId="4" fillId="0" borderId="0" xfId="0" applyFont="1" applyAlignment="1">
      <alignment horizontal="center" wrapText="1"/>
    </xf>
    <xf numFmtId="0" fontId="9" fillId="0" borderId="2" xfId="0" applyFont="1" applyBorder="1" applyAlignment="1">
      <alignment horizontal="center" vertical="center"/>
    </xf>
    <xf numFmtId="0" fontId="9" fillId="0" borderId="0" xfId="0" applyFont="1" applyAlignment="1">
      <alignment horizontal="center"/>
    </xf>
    <xf numFmtId="0" fontId="4" fillId="0" borderId="5" xfId="0" applyFont="1" applyBorder="1" applyAlignment="1">
      <alignment horizontal="right" vertical="center"/>
    </xf>
    <xf numFmtId="0" fontId="3" fillId="0" borderId="4" xfId="0" applyFont="1" applyBorder="1" applyAlignment="1">
      <alignment horizont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4" fillId="0" borderId="4" xfId="0" applyFont="1" applyBorder="1" applyAlignment="1">
      <alignment horizontal="center" vertical="center"/>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protection locked="0"/>
    </xf>
    <xf numFmtId="0" fontId="2" fillId="0" borderId="5"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0" xfId="0" applyFont="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8" fillId="0" borderId="5" xfId="1" applyBorder="1" applyAlignment="1">
      <alignment horizontal="center" vertical="center"/>
    </xf>
    <xf numFmtId="0" fontId="9" fillId="0" borderId="1" xfId="0" applyFont="1" applyBorder="1" applyAlignment="1">
      <alignment horizont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6" xfId="0" applyFont="1" applyBorder="1" applyAlignment="1">
      <alignment horizontal="center" wrapText="1"/>
    </xf>
    <xf numFmtId="0" fontId="9" fillId="0" borderId="7" xfId="0" applyFont="1" applyBorder="1" applyAlignment="1">
      <alignment horizontal="center" wrapText="1"/>
    </xf>
    <xf numFmtId="0" fontId="9" fillId="0" borderId="8" xfId="0" applyFont="1" applyBorder="1" applyAlignment="1">
      <alignment horizontal="center" wrapText="1"/>
    </xf>
    <xf numFmtId="0" fontId="8" fillId="0" borderId="4" xfId="1" applyBorder="1" applyAlignment="1">
      <alignment vertical="center"/>
    </xf>
    <xf numFmtId="0" fontId="8" fillId="0" borderId="0" xfId="1" applyAlignment="1">
      <alignment vertical="center"/>
    </xf>
    <xf numFmtId="0" fontId="8" fillId="0" borderId="4" xfId="1" applyBorder="1" applyAlignment="1">
      <alignment horizontal="left" vertical="center"/>
    </xf>
    <xf numFmtId="0" fontId="8" fillId="0" borderId="0" xfId="1" applyAlignment="1">
      <alignment horizontal="left" vertical="center"/>
    </xf>
    <xf numFmtId="0" fontId="8" fillId="0" borderId="4" xfId="1" applyBorder="1" applyAlignment="1">
      <alignment horizontal="left" vertical="center" wrapText="1"/>
    </xf>
    <xf numFmtId="0" fontId="8" fillId="0" borderId="0" xfId="1" applyAlignment="1">
      <alignment horizontal="left" vertical="center" wrapText="1"/>
    </xf>
    <xf numFmtId="0" fontId="3" fillId="0" borderId="5" xfId="0" applyFont="1" applyBorder="1" applyAlignment="1">
      <alignment horizontal="center" vertical="center"/>
    </xf>
    <xf numFmtId="0" fontId="10" fillId="0" borderId="6" xfId="0" applyFont="1" applyBorder="1" applyAlignment="1">
      <alignment horizontal="left"/>
    </xf>
    <xf numFmtId="0" fontId="10" fillId="0" borderId="7" xfId="0" applyFont="1" applyBorder="1" applyAlignment="1">
      <alignment horizontal="left"/>
    </xf>
    <xf numFmtId="0" fontId="10" fillId="0" borderId="7" xfId="0" applyFont="1" applyBorder="1" applyAlignment="1">
      <alignment horizontal="center"/>
    </xf>
    <xf numFmtId="0" fontId="10" fillId="0" borderId="8" xfId="0" applyFont="1" applyBorder="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0" fillId="0" borderId="5" xfId="0" applyBorder="1" applyAlignment="1">
      <alignment horizontal="center" wrapText="1"/>
    </xf>
    <xf numFmtId="0" fontId="0" fillId="0" borderId="5" xfId="0" applyBorder="1" applyAlignment="1">
      <alignment horizontal="center"/>
    </xf>
    <xf numFmtId="0" fontId="10" fillId="0" borderId="6" xfId="0" applyFont="1" applyBorder="1" applyAlignment="1">
      <alignment horizontal="center" wrapText="1"/>
    </xf>
    <xf numFmtId="0" fontId="10" fillId="0" borderId="7" xfId="0" applyFont="1" applyBorder="1" applyAlignment="1">
      <alignment horizontal="center" wrapText="1"/>
    </xf>
    <xf numFmtId="0" fontId="0" fillId="0" borderId="0" xfId="0" applyAlignment="1">
      <alignment horizontal="center" wrapText="1"/>
    </xf>
    <xf numFmtId="0" fontId="0" fillId="0" borderId="0" xfId="0" applyAlignment="1">
      <alignment horizontal="center"/>
    </xf>
    <xf numFmtId="0" fontId="10" fillId="0" borderId="3" xfId="0" applyFont="1" applyBorder="1" applyAlignment="1">
      <alignment horizontal="center"/>
    </xf>
    <xf numFmtId="0" fontId="0" fillId="0" borderId="4" xfId="0" applyBorder="1" applyAlignment="1">
      <alignment horizontal="left"/>
    </xf>
    <xf numFmtId="0" fontId="0" fillId="0" borderId="0" xfId="0" applyAlignment="1">
      <alignment horizontal="left"/>
    </xf>
    <xf numFmtId="0" fontId="0" fillId="0" borderId="4" xfId="0" applyBorder="1" applyAlignment="1">
      <alignment horizontal="left" wrapText="1"/>
    </xf>
    <xf numFmtId="0" fontId="0" fillId="0" borderId="0" xfId="0" applyAlignment="1">
      <alignment horizontal="left" wrapText="1"/>
    </xf>
    <xf numFmtId="0" fontId="0" fillId="0" borderId="4" xfId="0" applyBorder="1" applyAlignment="1">
      <alignment horizontal="center" wrapText="1"/>
    </xf>
    <xf numFmtId="0" fontId="10" fillId="0" borderId="6" xfId="0" applyFont="1" applyBorder="1" applyAlignment="1">
      <alignment horizontal="center"/>
    </xf>
    <xf numFmtId="0" fontId="10" fillId="0" borderId="10" xfId="0" applyFont="1" applyBorder="1" applyAlignment="1">
      <alignment horizontal="left"/>
    </xf>
    <xf numFmtId="0" fontId="0" fillId="0" borderId="4" xfId="0" applyBorder="1" applyAlignment="1">
      <alignment horizontal="center"/>
    </xf>
    <xf numFmtId="0" fontId="10" fillId="0" borderId="1" xfId="0" applyFont="1" applyBorder="1" applyAlignment="1">
      <alignment horizontal="left"/>
    </xf>
    <xf numFmtId="0" fontId="10" fillId="0" borderId="2" xfId="0" applyFont="1" applyBorder="1" applyAlignment="1">
      <alignment horizontal="left"/>
    </xf>
  </cellXfs>
  <cellStyles count="2">
    <cellStyle name="Normale" xfId="0" builtinId="0"/>
    <cellStyle name="Normale 2" xfId="1" xr:uid="{B5438EC6-712C-4318-B3B9-D2E553CA813F}"/>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8FEC-BF5B-4E77-9117-51667EB37048}">
  <sheetPr>
    <pageSetUpPr fitToPage="1"/>
  </sheetPr>
  <dimension ref="A1:L52"/>
  <sheetViews>
    <sheetView zoomScaleNormal="100" workbookViewId="0">
      <selection activeCell="O35" sqref="O35"/>
    </sheetView>
  </sheetViews>
  <sheetFormatPr baseColWidth="10" defaultColWidth="8.83203125" defaultRowHeight="16" x14ac:dyDescent="0.2"/>
  <cols>
    <col min="4" max="4" width="7.1640625" customWidth="1"/>
    <col min="5" max="5" width="7.83203125" customWidth="1"/>
  </cols>
  <sheetData>
    <row r="1" spans="1:12" x14ac:dyDescent="0.2">
      <c r="A1" s="127" t="s">
        <v>123</v>
      </c>
      <c r="B1" s="127"/>
      <c r="C1" s="127"/>
      <c r="D1" s="127"/>
      <c r="E1" s="127"/>
      <c r="F1" s="127"/>
      <c r="G1" s="127"/>
      <c r="H1" s="127"/>
      <c r="I1" s="127"/>
      <c r="J1" s="127"/>
      <c r="K1" s="127"/>
      <c r="L1" s="127"/>
    </row>
    <row r="2" spans="1:12" x14ac:dyDescent="0.2">
      <c r="A2" s="128" t="s">
        <v>86</v>
      </c>
      <c r="B2" s="128"/>
      <c r="C2" s="128"/>
      <c r="D2" s="128"/>
      <c r="E2" s="128"/>
      <c r="F2" s="128"/>
      <c r="G2" s="128"/>
      <c r="H2" s="128"/>
      <c r="I2" s="128"/>
      <c r="J2" s="128"/>
      <c r="K2" s="128"/>
      <c r="L2" s="128"/>
    </row>
    <row r="4" spans="1:12" x14ac:dyDescent="0.2">
      <c r="A4" s="129" t="s">
        <v>137</v>
      </c>
      <c r="B4" s="128"/>
      <c r="C4" s="128"/>
      <c r="D4" s="128"/>
      <c r="E4" s="128"/>
      <c r="F4" s="128"/>
      <c r="G4" s="128"/>
      <c r="H4" s="128"/>
      <c r="I4" s="128"/>
      <c r="J4" s="128"/>
      <c r="K4" s="128"/>
      <c r="L4" s="128"/>
    </row>
    <row r="5" spans="1:12" x14ac:dyDescent="0.2">
      <c r="A5" s="128"/>
      <c r="B5" s="128"/>
      <c r="C5" s="128"/>
      <c r="D5" s="128"/>
      <c r="E5" s="128"/>
      <c r="F5" s="128"/>
      <c r="G5" s="128"/>
      <c r="H5" s="128"/>
      <c r="I5" s="128"/>
      <c r="J5" s="128"/>
      <c r="K5" s="128"/>
      <c r="L5" s="128"/>
    </row>
    <row r="6" spans="1:12" ht="17" thickBot="1" x14ac:dyDescent="0.25">
      <c r="A6" s="24"/>
      <c r="B6" s="24"/>
      <c r="C6" s="24"/>
      <c r="D6" s="24"/>
      <c r="E6" s="24"/>
      <c r="F6" s="24"/>
      <c r="G6" s="24"/>
      <c r="H6" s="24"/>
      <c r="I6" s="24"/>
      <c r="J6" s="24"/>
      <c r="K6" s="24"/>
      <c r="L6" s="24"/>
    </row>
    <row r="7" spans="1:12" ht="17" thickBot="1" x14ac:dyDescent="0.25">
      <c r="A7" s="128" t="s">
        <v>87</v>
      </c>
      <c r="B7" s="130"/>
      <c r="C7" s="104"/>
      <c r="D7" s="105"/>
      <c r="E7" s="105"/>
      <c r="F7" s="105"/>
      <c r="G7" s="105"/>
      <c r="H7" s="105"/>
      <c r="I7" s="105"/>
      <c r="J7" s="105"/>
      <c r="K7" s="105"/>
      <c r="L7" s="106"/>
    </row>
    <row r="8" spans="1:12" ht="17" thickBot="1" x14ac:dyDescent="0.25">
      <c r="A8" s="67"/>
      <c r="B8" s="67"/>
      <c r="C8" s="67"/>
      <c r="D8" s="67"/>
      <c r="E8" s="67"/>
      <c r="F8" s="67"/>
      <c r="G8" s="67"/>
      <c r="H8" s="67"/>
      <c r="I8" s="67"/>
      <c r="J8" s="67"/>
      <c r="K8" s="67"/>
      <c r="L8" s="67"/>
    </row>
    <row r="9" spans="1:12" ht="17" thickBot="1" x14ac:dyDescent="0.25">
      <c r="A9" s="128" t="s">
        <v>88</v>
      </c>
      <c r="B9" s="130"/>
      <c r="C9" s="104" t="s">
        <v>127</v>
      </c>
      <c r="D9" s="105"/>
      <c r="E9" s="105"/>
      <c r="F9" s="105"/>
      <c r="G9" s="105"/>
      <c r="H9" s="105"/>
      <c r="I9" s="105"/>
      <c r="J9" s="105"/>
      <c r="K9" s="105"/>
      <c r="L9" s="106"/>
    </row>
    <row r="10" spans="1:12" ht="17" thickBot="1" x14ac:dyDescent="0.25">
      <c r="A10" s="67"/>
      <c r="B10" s="67"/>
      <c r="C10" s="67"/>
      <c r="D10" s="67"/>
      <c r="E10" s="67"/>
      <c r="F10" s="67"/>
      <c r="G10" s="67"/>
      <c r="H10" s="67"/>
      <c r="I10" s="67"/>
      <c r="J10" s="67"/>
      <c r="K10" s="67"/>
      <c r="L10" s="67"/>
    </row>
    <row r="11" spans="1:12" ht="17" thickBot="1" x14ac:dyDescent="0.25">
      <c r="A11" s="128" t="s">
        <v>89</v>
      </c>
      <c r="B11" s="130"/>
      <c r="C11" s="104"/>
      <c r="D11" s="105"/>
      <c r="E11" s="105"/>
      <c r="F11" s="106"/>
      <c r="G11" s="71" t="s">
        <v>90</v>
      </c>
      <c r="H11" s="104"/>
      <c r="I11" s="105"/>
      <c r="J11" s="105"/>
      <c r="K11" s="105"/>
      <c r="L11" s="106"/>
    </row>
    <row r="12" spans="1:12" ht="17" thickBot="1" x14ac:dyDescent="0.25">
      <c r="A12" s="67"/>
      <c r="B12" s="67"/>
      <c r="C12" s="67"/>
      <c r="D12" s="67"/>
      <c r="E12" s="67"/>
      <c r="F12" s="67"/>
      <c r="G12" s="67"/>
      <c r="H12" s="67"/>
      <c r="I12" s="67"/>
      <c r="J12" s="67"/>
      <c r="K12" s="67"/>
      <c r="L12" s="67"/>
    </row>
    <row r="13" spans="1:12" ht="17" thickBot="1" x14ac:dyDescent="0.25">
      <c r="A13" s="128" t="s">
        <v>91</v>
      </c>
      <c r="B13" s="130"/>
      <c r="C13" s="131"/>
      <c r="D13" s="132"/>
      <c r="E13" s="133"/>
      <c r="F13" s="71" t="s">
        <v>92</v>
      </c>
      <c r="G13" s="104"/>
      <c r="H13" s="105"/>
      <c r="I13" s="106"/>
      <c r="J13" s="71" t="s">
        <v>93</v>
      </c>
      <c r="K13" s="131"/>
      <c r="L13" s="133"/>
    </row>
    <row r="14" spans="1:12" ht="17" thickBot="1" x14ac:dyDescent="0.25">
      <c r="A14" s="67"/>
      <c r="B14" s="67"/>
      <c r="C14" s="67"/>
      <c r="D14" s="67"/>
      <c r="E14" s="67"/>
      <c r="F14" s="67"/>
      <c r="G14" s="67"/>
      <c r="H14" s="67"/>
      <c r="I14" s="67"/>
      <c r="J14" s="67"/>
      <c r="K14" s="67"/>
      <c r="L14" s="67"/>
    </row>
    <row r="15" spans="1:12" ht="17" thickBot="1" x14ac:dyDescent="0.25">
      <c r="A15" s="72" t="s">
        <v>94</v>
      </c>
      <c r="B15" s="104"/>
      <c r="C15" s="105"/>
      <c r="D15" s="105"/>
      <c r="E15" s="106"/>
      <c r="F15" s="71" t="s">
        <v>95</v>
      </c>
      <c r="G15" s="104"/>
      <c r="H15" s="105"/>
      <c r="I15" s="105"/>
      <c r="J15" s="105"/>
      <c r="K15" s="105"/>
      <c r="L15" s="106"/>
    </row>
    <row r="16" spans="1:12" ht="17" thickBot="1" x14ac:dyDescent="0.25">
      <c r="A16" s="68"/>
      <c r="B16" s="68"/>
      <c r="C16" s="68"/>
      <c r="D16" s="68"/>
      <c r="E16" s="68"/>
      <c r="F16" s="67"/>
      <c r="G16" s="68"/>
      <c r="H16" s="68"/>
      <c r="I16" s="68"/>
      <c r="J16" s="68"/>
      <c r="K16" s="68"/>
      <c r="L16" s="68"/>
    </row>
    <row r="17" spans="1:12" ht="17" thickBot="1" x14ac:dyDescent="0.25">
      <c r="A17" s="112" t="s">
        <v>107</v>
      </c>
      <c r="B17" s="113"/>
      <c r="C17" s="70"/>
      <c r="D17" s="69" t="s">
        <v>108</v>
      </c>
      <c r="E17" s="70"/>
      <c r="F17" s="114" t="s">
        <v>109</v>
      </c>
      <c r="G17" s="115"/>
      <c r="H17" s="115"/>
      <c r="I17" s="115"/>
      <c r="J17" s="115"/>
      <c r="K17" s="115"/>
      <c r="L17" s="116"/>
    </row>
    <row r="18" spans="1:12" x14ac:dyDescent="0.2">
      <c r="A18" s="117" t="s">
        <v>128</v>
      </c>
      <c r="B18" s="118"/>
      <c r="C18" s="118"/>
      <c r="D18" s="118"/>
      <c r="E18" s="118"/>
      <c r="F18" s="118"/>
      <c r="G18" s="118"/>
      <c r="H18" s="118"/>
      <c r="I18" s="118"/>
      <c r="J18" s="118"/>
      <c r="K18" s="118"/>
      <c r="L18" s="119"/>
    </row>
    <row r="19" spans="1:12" x14ac:dyDescent="0.2">
      <c r="A19" s="120"/>
      <c r="B19" s="121"/>
      <c r="C19" s="121"/>
      <c r="D19" s="121"/>
      <c r="E19" s="121"/>
      <c r="F19" s="121"/>
      <c r="G19" s="121"/>
      <c r="H19" s="121"/>
      <c r="I19" s="121"/>
      <c r="J19" s="121"/>
      <c r="K19" s="121"/>
      <c r="L19" s="122"/>
    </row>
    <row r="20" spans="1:12" ht="17" thickBot="1" x14ac:dyDescent="0.25"/>
    <row r="21" spans="1:12" ht="17" thickBot="1" x14ac:dyDescent="0.25">
      <c r="A21" s="26" t="s">
        <v>101</v>
      </c>
      <c r="B21" s="26"/>
      <c r="C21" s="26"/>
      <c r="D21" s="26"/>
      <c r="E21" s="54"/>
      <c r="F21" s="45"/>
      <c r="G21" s="28" t="s">
        <v>102</v>
      </c>
      <c r="H21" s="54"/>
      <c r="I21" s="45"/>
      <c r="J21" s="28" t="s">
        <v>126</v>
      </c>
      <c r="K21" s="26"/>
      <c r="L21" s="26"/>
    </row>
    <row r="22" spans="1:12" ht="17" thickBot="1" x14ac:dyDescent="0.25"/>
    <row r="23" spans="1:12" ht="38" customHeight="1" thickBot="1" x14ac:dyDescent="0.25">
      <c r="A23" s="39" t="s">
        <v>96</v>
      </c>
      <c r="B23" s="107"/>
      <c r="C23" s="108"/>
      <c r="D23" s="109"/>
      <c r="E23" s="110" t="s">
        <v>125</v>
      </c>
      <c r="F23" s="111"/>
      <c r="G23" s="107"/>
      <c r="H23" s="108"/>
      <c r="I23" s="108"/>
      <c r="J23" s="108"/>
      <c r="K23" s="108"/>
      <c r="L23" s="109"/>
    </row>
    <row r="25" spans="1:12" x14ac:dyDescent="0.2">
      <c r="A25" s="98" t="s">
        <v>97</v>
      </c>
      <c r="B25" s="99"/>
      <c r="C25" s="99"/>
      <c r="D25" s="99"/>
      <c r="E25" s="99"/>
      <c r="F25" s="99"/>
      <c r="G25" s="99"/>
      <c r="H25" s="99"/>
      <c r="I25" s="99"/>
      <c r="J25" s="99"/>
      <c r="K25" s="99"/>
      <c r="L25" s="100"/>
    </row>
    <row r="26" spans="1:12" x14ac:dyDescent="0.2">
      <c r="A26" s="101"/>
      <c r="B26" s="102"/>
      <c r="C26" s="102"/>
      <c r="D26" s="102"/>
      <c r="E26" s="102"/>
      <c r="F26" s="102"/>
      <c r="G26" s="102"/>
      <c r="H26" s="102"/>
      <c r="I26" s="102"/>
      <c r="J26" s="102"/>
      <c r="K26" s="102"/>
      <c r="L26" s="103"/>
    </row>
    <row r="28" spans="1:12" x14ac:dyDescent="0.2">
      <c r="A28" s="123" t="s">
        <v>115</v>
      </c>
      <c r="B28" s="124"/>
      <c r="C28" s="124"/>
      <c r="D28" s="124"/>
      <c r="E28" s="124"/>
      <c r="F28" s="124"/>
      <c r="G28" s="124"/>
      <c r="H28" s="124"/>
      <c r="I28" s="124"/>
      <c r="J28" s="124"/>
      <c r="K28" s="124"/>
      <c r="L28" s="124"/>
    </row>
    <row r="29" spans="1:12" ht="15.75" customHeight="1" x14ac:dyDescent="0.2">
      <c r="A29" s="125" t="s">
        <v>124</v>
      </c>
      <c r="B29" s="125"/>
      <c r="C29" s="125"/>
      <c r="D29" s="125"/>
      <c r="E29" s="125"/>
      <c r="F29" s="125"/>
      <c r="G29" s="125"/>
      <c r="H29" s="125"/>
      <c r="I29" s="125"/>
      <c r="J29" s="125"/>
      <c r="K29" s="125"/>
      <c r="L29" s="125"/>
    </row>
    <row r="30" spans="1:12" x14ac:dyDescent="0.2">
      <c r="A30" s="126"/>
      <c r="B30" s="126"/>
      <c r="C30" s="126"/>
      <c r="D30" s="126"/>
      <c r="E30" s="126"/>
      <c r="F30" s="126"/>
      <c r="G30" s="126"/>
      <c r="H30" s="126"/>
      <c r="I30" s="126"/>
      <c r="J30" s="126"/>
      <c r="K30" s="126"/>
      <c r="L30" s="126"/>
    </row>
    <row r="31" spans="1:12" x14ac:dyDescent="0.2">
      <c r="A31" s="126"/>
      <c r="B31" s="126"/>
      <c r="C31" s="126"/>
      <c r="D31" s="126"/>
      <c r="E31" s="126"/>
      <c r="F31" s="126"/>
      <c r="G31" s="126"/>
      <c r="H31" s="126"/>
      <c r="I31" s="126"/>
      <c r="J31" s="126"/>
      <c r="K31" s="126"/>
      <c r="L31" s="126"/>
    </row>
    <row r="32" spans="1:12" x14ac:dyDescent="0.2">
      <c r="A32" s="126"/>
      <c r="B32" s="126"/>
      <c r="C32" s="126"/>
      <c r="D32" s="126"/>
      <c r="E32" s="126"/>
      <c r="F32" s="126"/>
      <c r="G32" s="126"/>
      <c r="H32" s="126"/>
      <c r="I32" s="126"/>
      <c r="J32" s="126"/>
      <c r="K32" s="126"/>
      <c r="L32" s="126"/>
    </row>
    <row r="33" spans="1:12" x14ac:dyDescent="0.2">
      <c r="A33" s="126"/>
      <c r="B33" s="126"/>
      <c r="C33" s="126"/>
      <c r="D33" s="126"/>
      <c r="E33" s="126"/>
      <c r="F33" s="126"/>
      <c r="G33" s="126"/>
      <c r="H33" s="126"/>
      <c r="I33" s="126"/>
      <c r="J33" s="126"/>
      <c r="K33" s="126"/>
      <c r="L33" s="126"/>
    </row>
    <row r="34" spans="1:12" x14ac:dyDescent="0.2">
      <c r="A34" s="126"/>
      <c r="B34" s="126"/>
      <c r="C34" s="126"/>
      <c r="D34" s="126"/>
      <c r="E34" s="126"/>
      <c r="F34" s="126"/>
      <c r="G34" s="126"/>
      <c r="H34" s="126"/>
      <c r="I34" s="126"/>
      <c r="J34" s="126"/>
      <c r="K34" s="126"/>
      <c r="L34" s="126"/>
    </row>
    <row r="35" spans="1:12" x14ac:dyDescent="0.2">
      <c r="A35" s="126"/>
      <c r="B35" s="126"/>
      <c r="C35" s="126"/>
      <c r="D35" s="126"/>
      <c r="E35" s="126"/>
      <c r="F35" s="126"/>
      <c r="G35" s="126"/>
      <c r="H35" s="126"/>
      <c r="I35" s="126"/>
      <c r="J35" s="126"/>
      <c r="K35" s="126"/>
      <c r="L35" s="126"/>
    </row>
    <row r="36" spans="1:12" x14ac:dyDescent="0.2">
      <c r="A36" s="126"/>
      <c r="B36" s="126"/>
      <c r="C36" s="126"/>
      <c r="D36" s="126"/>
      <c r="E36" s="126"/>
      <c r="F36" s="126"/>
      <c r="G36" s="126"/>
      <c r="H36" s="126"/>
      <c r="I36" s="126"/>
      <c r="J36" s="126"/>
      <c r="K36" s="126"/>
      <c r="L36" s="126"/>
    </row>
    <row r="37" spans="1:12" x14ac:dyDescent="0.2">
      <c r="A37" s="126"/>
      <c r="B37" s="126"/>
      <c r="C37" s="126"/>
      <c r="D37" s="126"/>
      <c r="E37" s="126"/>
      <c r="F37" s="126"/>
      <c r="G37" s="126"/>
      <c r="H37" s="126"/>
      <c r="I37" s="126"/>
      <c r="J37" s="126"/>
      <c r="K37" s="126"/>
      <c r="L37" s="126"/>
    </row>
    <row r="38" spans="1:12" x14ac:dyDescent="0.2">
      <c r="A38" s="126"/>
      <c r="B38" s="126"/>
      <c r="C38" s="126"/>
      <c r="D38" s="126"/>
      <c r="E38" s="126"/>
      <c r="F38" s="126"/>
      <c r="G38" s="126"/>
      <c r="H38" s="126"/>
      <c r="I38" s="126"/>
      <c r="J38" s="126"/>
      <c r="K38" s="126"/>
      <c r="L38" s="126"/>
    </row>
    <row r="39" spans="1:12" x14ac:dyDescent="0.2">
      <c r="A39" s="126"/>
      <c r="B39" s="126"/>
      <c r="C39" s="126"/>
      <c r="D39" s="126"/>
      <c r="E39" s="126"/>
      <c r="F39" s="126"/>
      <c r="G39" s="126"/>
      <c r="H39" s="126"/>
      <c r="I39" s="126"/>
      <c r="J39" s="126"/>
      <c r="K39" s="126"/>
      <c r="L39" s="126"/>
    </row>
    <row r="40" spans="1:12" x14ac:dyDescent="0.2">
      <c r="A40" s="126"/>
      <c r="B40" s="126"/>
      <c r="C40" s="126"/>
      <c r="D40" s="126"/>
      <c r="E40" s="126"/>
      <c r="F40" s="126"/>
      <c r="G40" s="126"/>
      <c r="H40" s="126"/>
      <c r="I40" s="126"/>
      <c r="J40" s="126"/>
      <c r="K40" s="126"/>
      <c r="L40" s="126"/>
    </row>
    <row r="41" spans="1:12" x14ac:dyDescent="0.2">
      <c r="A41" s="126"/>
      <c r="B41" s="126"/>
      <c r="C41" s="126"/>
      <c r="D41" s="126"/>
      <c r="E41" s="126"/>
      <c r="F41" s="126"/>
      <c r="G41" s="126"/>
      <c r="H41" s="126"/>
      <c r="I41" s="126"/>
      <c r="J41" s="126"/>
      <c r="K41" s="126"/>
      <c r="L41" s="126"/>
    </row>
    <row r="42" spans="1:12" x14ac:dyDescent="0.2">
      <c r="A42" s="126"/>
      <c r="B42" s="126"/>
      <c r="C42" s="126"/>
      <c r="D42" s="126"/>
      <c r="E42" s="126"/>
      <c r="F42" s="126"/>
      <c r="G42" s="126"/>
      <c r="H42" s="126"/>
      <c r="I42" s="126"/>
      <c r="J42" s="126"/>
      <c r="K42" s="126"/>
      <c r="L42" s="126"/>
    </row>
    <row r="43" spans="1:12" x14ac:dyDescent="0.2">
      <c r="A43" s="126"/>
      <c r="B43" s="126"/>
      <c r="C43" s="126"/>
      <c r="D43" s="126"/>
      <c r="E43" s="126"/>
      <c r="F43" s="126"/>
      <c r="G43" s="126"/>
      <c r="H43" s="126"/>
      <c r="I43" s="126"/>
      <c r="J43" s="126"/>
      <c r="K43" s="126"/>
      <c r="L43" s="126"/>
    </row>
    <row r="44" spans="1:12" x14ac:dyDescent="0.2">
      <c r="A44" s="126"/>
      <c r="B44" s="126"/>
      <c r="C44" s="126"/>
      <c r="D44" s="126"/>
      <c r="E44" s="126"/>
      <c r="F44" s="126"/>
      <c r="G44" s="126"/>
      <c r="H44" s="126"/>
      <c r="I44" s="126"/>
      <c r="J44" s="126"/>
      <c r="K44" s="126"/>
      <c r="L44" s="126"/>
    </row>
    <row r="45" spans="1:12" x14ac:dyDescent="0.2">
      <c r="A45" s="126"/>
      <c r="B45" s="126"/>
      <c r="C45" s="126"/>
      <c r="D45" s="126"/>
      <c r="E45" s="126"/>
      <c r="F45" s="126"/>
      <c r="G45" s="126"/>
      <c r="H45" s="126"/>
      <c r="I45" s="126"/>
      <c r="J45" s="126"/>
      <c r="K45" s="126"/>
      <c r="L45" s="126"/>
    </row>
    <row r="46" spans="1:12" x14ac:dyDescent="0.2">
      <c r="A46" s="126"/>
      <c r="B46" s="126"/>
      <c r="C46" s="126"/>
      <c r="D46" s="126"/>
      <c r="E46" s="126"/>
      <c r="F46" s="126"/>
      <c r="G46" s="126"/>
      <c r="H46" s="126"/>
      <c r="I46" s="126"/>
      <c r="J46" s="126"/>
      <c r="K46" s="126"/>
      <c r="L46" s="126"/>
    </row>
    <row r="47" spans="1:12" x14ac:dyDescent="0.2">
      <c r="A47" s="126"/>
      <c r="B47" s="126"/>
      <c r="C47" s="126"/>
      <c r="D47" s="126"/>
      <c r="E47" s="126"/>
      <c r="F47" s="126"/>
      <c r="G47" s="126"/>
      <c r="H47" s="126"/>
      <c r="I47" s="126"/>
      <c r="J47" s="126"/>
      <c r="K47" s="126"/>
      <c r="L47" s="126"/>
    </row>
    <row r="48" spans="1:12" x14ac:dyDescent="0.2">
      <c r="A48" s="126"/>
      <c r="B48" s="126"/>
      <c r="C48" s="126"/>
      <c r="D48" s="126"/>
      <c r="E48" s="126"/>
      <c r="F48" s="126"/>
      <c r="G48" s="126"/>
      <c r="H48" s="126"/>
      <c r="I48" s="126"/>
      <c r="J48" s="126"/>
      <c r="K48" s="126"/>
      <c r="L48" s="126"/>
    </row>
    <row r="49" spans="1:12" x14ac:dyDescent="0.2">
      <c r="A49" s="55"/>
      <c r="B49" s="55"/>
      <c r="C49" s="55"/>
      <c r="D49" s="55"/>
      <c r="E49" s="55"/>
      <c r="F49" s="55"/>
      <c r="G49" s="55"/>
      <c r="H49" s="55"/>
      <c r="I49" s="55"/>
      <c r="J49" s="55"/>
      <c r="K49" s="55"/>
      <c r="L49" s="55"/>
    </row>
    <row r="50" spans="1:12" x14ac:dyDescent="0.2">
      <c r="A50" s="55"/>
      <c r="B50" s="55"/>
      <c r="C50" s="55"/>
      <c r="D50" s="55"/>
      <c r="E50" s="55"/>
      <c r="F50" s="55"/>
      <c r="G50" s="55"/>
      <c r="H50" s="55"/>
      <c r="I50" s="55"/>
      <c r="J50" s="55"/>
      <c r="K50" s="55"/>
      <c r="L50" s="55"/>
    </row>
    <row r="51" spans="1:12" x14ac:dyDescent="0.2">
      <c r="A51" s="55"/>
      <c r="B51" s="55"/>
      <c r="C51" s="55"/>
      <c r="D51" s="55"/>
      <c r="E51" s="55"/>
      <c r="F51" s="55"/>
      <c r="G51" s="55"/>
      <c r="H51" s="55"/>
      <c r="I51" s="55"/>
      <c r="J51" s="55"/>
      <c r="K51" s="55"/>
      <c r="L51" s="55"/>
    </row>
    <row r="52" spans="1:12" x14ac:dyDescent="0.2">
      <c r="A52" s="55"/>
      <c r="B52" s="55"/>
      <c r="C52" s="55"/>
      <c r="D52" s="55"/>
      <c r="E52" s="55"/>
      <c r="F52" s="55"/>
      <c r="G52" s="55"/>
      <c r="H52" s="55"/>
      <c r="I52" s="55"/>
      <c r="J52" s="55"/>
      <c r="K52" s="55"/>
      <c r="L52" s="55"/>
    </row>
  </sheetData>
  <sheetProtection formatCells="0" formatColumns="0" formatRows="0" insertColumns="0" insertRows="0" insertHyperlinks="0" deleteColumns="0" deleteRows="0"/>
  <mergeCells count="25">
    <mergeCell ref="A28:L28"/>
    <mergeCell ref="A29:L48"/>
    <mergeCell ref="A1:L1"/>
    <mergeCell ref="A2:L2"/>
    <mergeCell ref="A4:L5"/>
    <mergeCell ref="A7:B7"/>
    <mergeCell ref="C7:L7"/>
    <mergeCell ref="A9:B9"/>
    <mergeCell ref="C9:L9"/>
    <mergeCell ref="A11:B11"/>
    <mergeCell ref="C11:F11"/>
    <mergeCell ref="H11:L11"/>
    <mergeCell ref="A13:B13"/>
    <mergeCell ref="C13:E13"/>
    <mergeCell ref="G13:I13"/>
    <mergeCell ref="K13:L13"/>
    <mergeCell ref="A25:L26"/>
    <mergeCell ref="B15:E15"/>
    <mergeCell ref="G15:L15"/>
    <mergeCell ref="B23:D23"/>
    <mergeCell ref="E23:F23"/>
    <mergeCell ref="G23:L23"/>
    <mergeCell ref="A17:B17"/>
    <mergeCell ref="F17:L17"/>
    <mergeCell ref="A18:L19"/>
  </mergeCells>
  <dataValidations count="4">
    <dataValidation type="list" allowBlank="1" showInputMessage="1" showErrorMessage="1" prompt="Se hai già presentato un Piano di Studi personale, inserisci Sì; viceversa, No" sqref="F21" xr:uid="{F63D0DFC-1C06-F449-8E58-14C3A6F6A49F}">
      <formula1>"Sì, No"</formula1>
    </dataValidation>
    <dataValidation type="list" allowBlank="1" showInputMessage="1" showErrorMessage="1" prompt="Inserisci l'Anno Accademico di ultima presentazione del Piano di Studi personale" sqref="I21" xr:uid="{DEF4DB07-383F-4A26-9BD7-60649AC465C1}">
      <formula1>"24/25, 25/26"</formula1>
    </dataValidation>
    <dataValidation type="list" allowBlank="1" showInputMessage="1" showErrorMessage="1" prompt="Inserisci l'anno attuale di iscrizione (1° o 2°)" sqref="E17" xr:uid="{2EE322AF-C1B6-4557-A51A-26276E9BA833}">
      <formula1>"1°, 2°"</formula1>
    </dataValidation>
    <dataValidation type="list" allowBlank="1" showInputMessage="1" showErrorMessage="1" prompt="Inserisci l'Anno Accademico attuale" sqref="C17" xr:uid="{3BA1DC48-1546-4C54-BFE6-F1FA8A827165}">
      <formula1>"24/25, 25/26"</formula1>
    </dataValidation>
  </dataValidations>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9162-D1EC-6B4E-A73F-4D6AAE206203}">
  <sheetPr codeName="Foglio1">
    <pageSetUpPr fitToPage="1"/>
  </sheetPr>
  <dimension ref="A1:P78"/>
  <sheetViews>
    <sheetView tabSelected="1" topLeftCell="A67" zoomScale="125" zoomScaleNormal="111" workbookViewId="0">
      <selection activeCell="G49" sqref="G49"/>
    </sheetView>
  </sheetViews>
  <sheetFormatPr baseColWidth="10" defaultColWidth="11" defaultRowHeight="16" x14ac:dyDescent="0.2"/>
  <cols>
    <col min="1" max="1" width="4.6640625" customWidth="1"/>
    <col min="2" max="2" width="6.1640625" customWidth="1"/>
    <col min="3" max="3" width="35.5" customWidth="1"/>
    <col min="4" max="5" width="6.6640625" customWidth="1"/>
    <col min="6" max="6" width="4.1640625" customWidth="1"/>
    <col min="7" max="7" width="7.6640625" customWidth="1"/>
    <col min="8" max="8" width="8" customWidth="1"/>
    <col min="9" max="9" width="4.33203125" customWidth="1"/>
    <col min="10" max="10" width="11.1640625" customWidth="1"/>
    <col min="11" max="11" width="18" customWidth="1"/>
    <col min="12" max="12" width="8" customWidth="1"/>
    <col min="14" max="15" width="6.6640625" customWidth="1"/>
    <col min="16" max="16" width="7.6640625" customWidth="1"/>
  </cols>
  <sheetData>
    <row r="1" spans="1:16" x14ac:dyDescent="0.2">
      <c r="A1" s="190" t="s">
        <v>123</v>
      </c>
      <c r="B1" s="190"/>
      <c r="C1" s="190"/>
      <c r="D1" s="190"/>
      <c r="E1" s="190"/>
      <c r="F1" s="190"/>
      <c r="G1" s="190"/>
      <c r="H1" s="190"/>
      <c r="I1" s="190"/>
      <c r="J1" s="190"/>
      <c r="K1" s="190"/>
      <c r="L1" s="190"/>
      <c r="M1" s="190"/>
      <c r="N1" s="190"/>
      <c r="O1" s="12"/>
    </row>
    <row r="2" spans="1:16" x14ac:dyDescent="0.2">
      <c r="A2" s="19"/>
      <c r="B2" s="19"/>
      <c r="C2" s="19"/>
      <c r="D2" s="19"/>
      <c r="E2" s="19"/>
      <c r="F2" s="19"/>
      <c r="G2" s="19"/>
      <c r="H2" s="19"/>
      <c r="I2" s="12"/>
      <c r="J2" s="12"/>
      <c r="K2" s="12"/>
      <c r="L2" s="12"/>
      <c r="M2" s="12"/>
      <c r="N2" s="12"/>
      <c r="O2" s="12"/>
    </row>
    <row r="3" spans="1:16" x14ac:dyDescent="0.2">
      <c r="A3" s="1"/>
      <c r="B3" s="1"/>
      <c r="C3" s="2"/>
      <c r="D3" s="2"/>
      <c r="E3" s="2"/>
      <c r="F3" s="2"/>
      <c r="G3" s="2"/>
      <c r="H3" s="2"/>
      <c r="I3" s="2"/>
      <c r="J3" s="10"/>
      <c r="K3" s="10"/>
      <c r="L3" s="10"/>
      <c r="M3" s="10"/>
      <c r="N3" s="10"/>
      <c r="O3" s="10"/>
    </row>
    <row r="4" spans="1:16" ht="15.75" customHeight="1" x14ac:dyDescent="0.2">
      <c r="A4" s="187" t="s">
        <v>132</v>
      </c>
      <c r="B4" s="188"/>
      <c r="C4" s="188"/>
      <c r="D4" s="188"/>
      <c r="E4" s="188"/>
      <c r="F4" s="188"/>
      <c r="G4" s="188"/>
      <c r="H4" s="189"/>
      <c r="I4" s="13"/>
      <c r="J4" s="187" t="s">
        <v>133</v>
      </c>
      <c r="K4" s="188"/>
      <c r="L4" s="188"/>
      <c r="M4" s="188"/>
      <c r="N4" s="188"/>
      <c r="O4" s="188"/>
      <c r="P4" s="189"/>
    </row>
    <row r="5" spans="1:16" ht="15.75" customHeight="1" x14ac:dyDescent="0.2">
      <c r="A5" s="145" t="s">
        <v>32</v>
      </c>
      <c r="B5" s="146"/>
      <c r="C5" s="147" t="s">
        <v>0</v>
      </c>
      <c r="D5" s="147" t="s">
        <v>131</v>
      </c>
      <c r="E5" s="147" t="s">
        <v>134</v>
      </c>
      <c r="F5" s="147"/>
      <c r="G5" s="147" t="s">
        <v>1</v>
      </c>
      <c r="H5" s="207" t="s">
        <v>34</v>
      </c>
      <c r="I5" s="13"/>
      <c r="J5" s="191" t="s">
        <v>0</v>
      </c>
      <c r="K5" s="147"/>
      <c r="L5" s="147" t="s">
        <v>131</v>
      </c>
      <c r="M5" s="147" t="s">
        <v>134</v>
      </c>
      <c r="N5" s="147" t="s">
        <v>1</v>
      </c>
      <c r="O5" s="192" t="s">
        <v>33</v>
      </c>
      <c r="P5" s="193"/>
    </row>
    <row r="6" spans="1:16" ht="15.75" customHeight="1" thickBot="1" x14ac:dyDescent="0.25">
      <c r="A6" s="145"/>
      <c r="B6" s="146"/>
      <c r="C6" s="147"/>
      <c r="D6" s="147"/>
      <c r="E6" s="147"/>
      <c r="F6" s="147"/>
      <c r="G6" s="147"/>
      <c r="H6" s="207"/>
      <c r="I6" s="13"/>
      <c r="J6" s="191"/>
      <c r="K6" s="147"/>
      <c r="L6" s="147"/>
      <c r="M6" s="147"/>
      <c r="N6" s="147"/>
      <c r="O6" s="192"/>
      <c r="P6" s="193"/>
    </row>
    <row r="7" spans="1:16" ht="15.75" customHeight="1" x14ac:dyDescent="0.2">
      <c r="A7" s="174">
        <v>1</v>
      </c>
      <c r="B7" s="156"/>
      <c r="C7" s="59" t="s">
        <v>2</v>
      </c>
      <c r="D7" s="46" t="s">
        <v>3</v>
      </c>
      <c r="E7" s="156" t="s">
        <v>4</v>
      </c>
      <c r="F7" s="156"/>
      <c r="G7" s="1">
        <v>7</v>
      </c>
      <c r="H7" s="91" t="s">
        <v>105</v>
      </c>
      <c r="I7" s="27"/>
      <c r="J7" s="180"/>
      <c r="K7" s="177"/>
      <c r="L7" s="29"/>
      <c r="M7" s="29"/>
      <c r="N7" s="29"/>
      <c r="O7" s="177"/>
      <c r="P7" s="178"/>
    </row>
    <row r="8" spans="1:16" x14ac:dyDescent="0.2">
      <c r="A8" s="174">
        <v>1</v>
      </c>
      <c r="B8" s="156"/>
      <c r="C8" s="59" t="s">
        <v>5</v>
      </c>
      <c r="D8" s="46" t="s">
        <v>3</v>
      </c>
      <c r="E8" s="156" t="s">
        <v>4</v>
      </c>
      <c r="F8" s="156"/>
      <c r="G8" s="1">
        <v>6</v>
      </c>
      <c r="H8" s="92" t="s">
        <v>105</v>
      </c>
      <c r="I8" s="27"/>
      <c r="J8" s="180"/>
      <c r="K8" s="177"/>
      <c r="L8" s="29"/>
      <c r="M8" s="29"/>
      <c r="N8" s="29"/>
      <c r="O8" s="177"/>
      <c r="P8" s="178"/>
    </row>
    <row r="9" spans="1:16" ht="15.75" customHeight="1" x14ac:dyDescent="0.2">
      <c r="A9" s="174">
        <v>1</v>
      </c>
      <c r="B9" s="156"/>
      <c r="C9" s="59" t="s">
        <v>6</v>
      </c>
      <c r="D9" s="46" t="s">
        <v>3</v>
      </c>
      <c r="E9" s="156" t="s">
        <v>7</v>
      </c>
      <c r="F9" s="156"/>
      <c r="G9" s="1">
        <v>9</v>
      </c>
      <c r="H9" s="92" t="s">
        <v>105</v>
      </c>
      <c r="I9" s="27"/>
      <c r="J9" s="180"/>
      <c r="K9" s="177"/>
      <c r="L9" s="29"/>
      <c r="M9" s="29"/>
      <c r="N9" s="29"/>
      <c r="O9" s="177"/>
      <c r="P9" s="178"/>
    </row>
    <row r="10" spans="1:16" x14ac:dyDescent="0.2">
      <c r="A10" s="174">
        <v>1</v>
      </c>
      <c r="B10" s="156"/>
      <c r="C10" s="59" t="s">
        <v>138</v>
      </c>
      <c r="D10" s="46" t="s">
        <v>3</v>
      </c>
      <c r="E10" s="156" t="s">
        <v>4</v>
      </c>
      <c r="F10" s="156"/>
      <c r="G10" s="1">
        <v>6</v>
      </c>
      <c r="H10" s="92" t="s">
        <v>105</v>
      </c>
      <c r="I10" s="42"/>
      <c r="J10" s="180"/>
      <c r="K10" s="177"/>
      <c r="L10" s="29"/>
      <c r="M10" s="29"/>
      <c r="N10" s="29"/>
      <c r="O10" s="177"/>
      <c r="P10" s="178"/>
    </row>
    <row r="11" spans="1:16" x14ac:dyDescent="0.2">
      <c r="A11" s="174">
        <v>1</v>
      </c>
      <c r="B11" s="156"/>
      <c r="C11" s="59" t="s">
        <v>8</v>
      </c>
      <c r="D11" s="46" t="s">
        <v>3</v>
      </c>
      <c r="E11" s="156" t="s">
        <v>4</v>
      </c>
      <c r="F11" s="156"/>
      <c r="G11" s="1">
        <v>7</v>
      </c>
      <c r="H11" s="92" t="s">
        <v>105</v>
      </c>
      <c r="I11" s="27"/>
      <c r="J11" s="180"/>
      <c r="K11" s="177"/>
      <c r="L11" s="29"/>
      <c r="M11" s="29"/>
      <c r="N11" s="29"/>
      <c r="O11" s="177"/>
      <c r="P11" s="178"/>
    </row>
    <row r="12" spans="1:16" x14ac:dyDescent="0.2">
      <c r="A12" s="174">
        <v>1</v>
      </c>
      <c r="B12" s="156"/>
      <c r="C12" s="59" t="s">
        <v>9</v>
      </c>
      <c r="D12" s="46" t="s">
        <v>3</v>
      </c>
      <c r="E12" s="156" t="s">
        <v>4</v>
      </c>
      <c r="F12" s="156"/>
      <c r="G12" s="1">
        <v>8</v>
      </c>
      <c r="H12" s="92" t="s">
        <v>105</v>
      </c>
      <c r="I12" s="27"/>
      <c r="J12" s="180"/>
      <c r="K12" s="177"/>
      <c r="L12" s="29"/>
      <c r="M12" s="29"/>
      <c r="N12" s="29"/>
      <c r="O12" s="177"/>
      <c r="P12" s="178"/>
    </row>
    <row r="13" spans="1:16" x14ac:dyDescent="0.2">
      <c r="A13" s="174">
        <v>1</v>
      </c>
      <c r="B13" s="156"/>
      <c r="C13" s="59" t="s">
        <v>10</v>
      </c>
      <c r="D13" s="46" t="s">
        <v>3</v>
      </c>
      <c r="E13" s="156" t="s">
        <v>7</v>
      </c>
      <c r="F13" s="156"/>
      <c r="G13" s="1">
        <v>5</v>
      </c>
      <c r="H13" s="92" t="s">
        <v>105</v>
      </c>
      <c r="I13" s="27"/>
      <c r="J13" s="180"/>
      <c r="K13" s="177"/>
      <c r="L13" s="29"/>
      <c r="M13" s="29"/>
      <c r="N13" s="29"/>
      <c r="O13" s="177"/>
      <c r="P13" s="178"/>
    </row>
    <row r="14" spans="1:16" x14ac:dyDescent="0.2">
      <c r="A14" s="174">
        <v>1</v>
      </c>
      <c r="B14" s="156"/>
      <c r="C14" s="59" t="s">
        <v>121</v>
      </c>
      <c r="D14" s="46" t="s">
        <v>3</v>
      </c>
      <c r="E14" s="156" t="s">
        <v>4</v>
      </c>
      <c r="F14" s="156"/>
      <c r="G14" s="1">
        <v>6</v>
      </c>
      <c r="H14" s="92" t="s">
        <v>105</v>
      </c>
      <c r="I14" s="27"/>
      <c r="J14" s="180"/>
      <c r="K14" s="177"/>
      <c r="L14" s="29"/>
      <c r="M14" s="29"/>
      <c r="N14" s="29"/>
      <c r="O14" s="177"/>
      <c r="P14" s="178"/>
    </row>
    <row r="15" spans="1:16" ht="15.75" customHeight="1" x14ac:dyDescent="0.2">
      <c r="A15" s="174">
        <v>1</v>
      </c>
      <c r="B15" s="156"/>
      <c r="C15" s="59" t="s">
        <v>122</v>
      </c>
      <c r="D15" s="46" t="s">
        <v>11</v>
      </c>
      <c r="E15" s="156" t="s">
        <v>15</v>
      </c>
      <c r="F15" s="156"/>
      <c r="G15" s="1">
        <v>4</v>
      </c>
      <c r="H15" s="92" t="s">
        <v>105</v>
      </c>
      <c r="I15" s="27"/>
      <c r="J15" s="180"/>
      <c r="K15" s="177"/>
      <c r="L15" s="29"/>
      <c r="M15" s="29"/>
      <c r="N15" s="29"/>
      <c r="O15" s="177"/>
      <c r="P15" s="178"/>
    </row>
    <row r="16" spans="1:16" x14ac:dyDescent="0.2">
      <c r="A16" s="174">
        <v>1</v>
      </c>
      <c r="B16" s="156"/>
      <c r="C16" s="93" t="s">
        <v>129</v>
      </c>
      <c r="D16" s="46" t="s">
        <v>11</v>
      </c>
      <c r="E16" s="139"/>
      <c r="F16" s="139"/>
      <c r="G16" s="46">
        <v>6</v>
      </c>
      <c r="H16" s="92" t="s">
        <v>105</v>
      </c>
      <c r="I16" s="27"/>
      <c r="J16" s="180"/>
      <c r="K16" s="177"/>
      <c r="L16" s="29"/>
      <c r="M16" s="29"/>
      <c r="N16" s="29"/>
      <c r="O16" s="177"/>
      <c r="P16" s="178"/>
    </row>
    <row r="17" spans="1:16" s="11" customFormat="1" x14ac:dyDescent="0.15">
      <c r="A17" s="174">
        <v>2</v>
      </c>
      <c r="B17" s="156"/>
      <c r="C17" s="59" t="s">
        <v>12</v>
      </c>
      <c r="D17" s="46" t="s">
        <v>11</v>
      </c>
      <c r="E17" s="156" t="s">
        <v>13</v>
      </c>
      <c r="F17" s="156"/>
      <c r="G17" s="1">
        <v>8</v>
      </c>
      <c r="H17" s="92" t="s">
        <v>105</v>
      </c>
      <c r="I17" s="27"/>
      <c r="J17" s="180"/>
      <c r="K17" s="177"/>
      <c r="L17" s="29"/>
      <c r="M17" s="29"/>
      <c r="N17" s="29"/>
      <c r="O17" s="177"/>
      <c r="P17" s="178"/>
    </row>
    <row r="18" spans="1:16" s="11" customFormat="1" x14ac:dyDescent="0.15">
      <c r="A18" s="174">
        <v>2</v>
      </c>
      <c r="B18" s="156"/>
      <c r="C18" s="59" t="s">
        <v>14</v>
      </c>
      <c r="D18" s="46" t="s">
        <v>11</v>
      </c>
      <c r="E18" s="156" t="s">
        <v>15</v>
      </c>
      <c r="F18" s="156"/>
      <c r="G18" s="1">
        <v>6</v>
      </c>
      <c r="H18" s="92" t="s">
        <v>105</v>
      </c>
      <c r="I18" s="27"/>
      <c r="J18" s="180"/>
      <c r="K18" s="177"/>
      <c r="L18" s="29"/>
      <c r="M18" s="29"/>
      <c r="N18" s="29"/>
      <c r="O18" s="177"/>
      <c r="P18" s="178"/>
    </row>
    <row r="19" spans="1:16" x14ac:dyDescent="0.2">
      <c r="A19" s="174">
        <v>2</v>
      </c>
      <c r="B19" s="156"/>
      <c r="C19" s="59" t="s">
        <v>16</v>
      </c>
      <c r="D19" s="46" t="s">
        <v>3</v>
      </c>
      <c r="E19" s="156" t="s">
        <v>4</v>
      </c>
      <c r="F19" s="156"/>
      <c r="G19" s="1">
        <v>5</v>
      </c>
      <c r="H19" s="92" t="s">
        <v>105</v>
      </c>
      <c r="I19" s="27"/>
      <c r="J19" s="180"/>
      <c r="K19" s="177"/>
      <c r="L19" s="29"/>
      <c r="M19" s="29"/>
      <c r="N19" s="29"/>
      <c r="O19" s="177"/>
      <c r="P19" s="178"/>
    </row>
    <row r="20" spans="1:16" x14ac:dyDescent="0.2">
      <c r="A20" s="179">
        <v>2</v>
      </c>
      <c r="B20" s="139"/>
      <c r="C20" s="93" t="s">
        <v>17</v>
      </c>
      <c r="D20" s="46" t="s">
        <v>11</v>
      </c>
      <c r="E20" s="139" t="s">
        <v>18</v>
      </c>
      <c r="F20" s="139"/>
      <c r="G20" s="46">
        <v>5</v>
      </c>
      <c r="H20" s="92" t="s">
        <v>105</v>
      </c>
      <c r="I20" s="27"/>
      <c r="J20" s="180"/>
      <c r="K20" s="177"/>
      <c r="L20" s="29"/>
      <c r="M20" s="29"/>
      <c r="N20" s="29"/>
      <c r="O20" s="177"/>
      <c r="P20" s="178"/>
    </row>
    <row r="21" spans="1:16" ht="17" thickBot="1" x14ac:dyDescent="0.25">
      <c r="A21" s="179">
        <v>2</v>
      </c>
      <c r="B21" s="139"/>
      <c r="C21" s="93" t="s">
        <v>130</v>
      </c>
      <c r="D21" s="46" t="s">
        <v>3</v>
      </c>
      <c r="E21" s="139"/>
      <c r="F21" s="139"/>
      <c r="G21" s="46">
        <v>5</v>
      </c>
      <c r="H21" s="94" t="s">
        <v>105</v>
      </c>
      <c r="I21" s="27"/>
      <c r="J21" s="180"/>
      <c r="K21" s="177"/>
      <c r="L21" s="29"/>
      <c r="M21" s="29"/>
      <c r="N21" s="29"/>
      <c r="O21" s="177"/>
      <c r="P21" s="178"/>
    </row>
    <row r="22" spans="1:16" x14ac:dyDescent="0.2">
      <c r="A22" s="179"/>
      <c r="B22" s="139"/>
      <c r="C22" s="46"/>
      <c r="D22" s="46"/>
      <c r="E22" s="139"/>
      <c r="F22" s="139"/>
      <c r="G22" s="46"/>
      <c r="H22" s="88"/>
      <c r="I22" s="14"/>
      <c r="J22" s="185"/>
      <c r="K22" s="181"/>
      <c r="L22" s="30"/>
      <c r="M22" s="30"/>
      <c r="N22" s="30"/>
      <c r="O22" s="181"/>
      <c r="P22" s="182"/>
    </row>
    <row r="23" spans="1:16" x14ac:dyDescent="0.2">
      <c r="A23" s="179"/>
      <c r="B23" s="139"/>
      <c r="C23" s="46"/>
      <c r="D23" s="46"/>
      <c r="E23" s="139"/>
      <c r="F23" s="139"/>
      <c r="G23" s="46"/>
      <c r="H23" s="88"/>
      <c r="I23" s="14"/>
      <c r="J23" s="185"/>
      <c r="K23" s="181"/>
      <c r="L23" s="30"/>
      <c r="M23" s="30"/>
      <c r="N23" s="30"/>
      <c r="O23" s="181"/>
      <c r="P23" s="182"/>
    </row>
    <row r="24" spans="1:16" x14ac:dyDescent="0.2">
      <c r="A24" s="179"/>
      <c r="B24" s="139"/>
      <c r="C24" s="46"/>
      <c r="D24" s="46"/>
      <c r="E24" s="139"/>
      <c r="F24" s="139"/>
      <c r="G24" s="46"/>
      <c r="H24" s="88"/>
      <c r="I24" s="14"/>
      <c r="J24" s="185"/>
      <c r="K24" s="181"/>
      <c r="L24" s="30"/>
      <c r="M24" s="30"/>
      <c r="N24" s="30"/>
      <c r="O24" s="181"/>
      <c r="P24" s="182"/>
    </row>
    <row r="25" spans="1:16" x14ac:dyDescent="0.2">
      <c r="A25" s="179"/>
      <c r="B25" s="139"/>
      <c r="C25" s="46"/>
      <c r="D25" s="46"/>
      <c r="E25" s="139"/>
      <c r="F25" s="139"/>
      <c r="G25" s="46"/>
      <c r="H25" s="88"/>
      <c r="I25" s="14"/>
      <c r="J25" s="185"/>
      <c r="K25" s="181"/>
      <c r="L25" s="30"/>
      <c r="M25" s="30"/>
      <c r="N25" s="30"/>
      <c r="O25" s="181"/>
      <c r="P25" s="182"/>
    </row>
    <row r="26" spans="1:16" s="11" customFormat="1" ht="15" customHeight="1" x14ac:dyDescent="0.15">
      <c r="A26" s="171"/>
      <c r="B26" s="172"/>
      <c r="C26" s="90" t="s">
        <v>19</v>
      </c>
      <c r="D26" s="82" t="s">
        <v>20</v>
      </c>
      <c r="E26" s="172" t="s">
        <v>19</v>
      </c>
      <c r="F26" s="172"/>
      <c r="G26" s="16">
        <v>15</v>
      </c>
      <c r="H26" s="89"/>
      <c r="I26" s="14"/>
      <c r="J26" s="186"/>
      <c r="K26" s="183"/>
      <c r="L26" s="31"/>
      <c r="M26" s="31"/>
      <c r="N26" s="31"/>
      <c r="O26" s="183"/>
      <c r="P26" s="184"/>
    </row>
    <row r="27" spans="1:16" x14ac:dyDescent="0.2">
      <c r="A27" s="16"/>
      <c r="B27" s="1"/>
      <c r="C27" s="5"/>
      <c r="D27" s="8"/>
      <c r="E27" s="8"/>
      <c r="F27" s="8"/>
      <c r="G27" s="8"/>
      <c r="H27" s="8"/>
      <c r="I27" s="5"/>
      <c r="J27" s="5"/>
      <c r="K27" s="5"/>
      <c r="L27" s="8"/>
      <c r="M27" s="8"/>
      <c r="N27" s="8"/>
      <c r="O27" s="8"/>
    </row>
    <row r="28" spans="1:16" x14ac:dyDescent="0.2">
      <c r="A28" s="170" t="s">
        <v>27</v>
      </c>
      <c r="B28" s="151"/>
      <c r="C28" s="151"/>
      <c r="D28" s="151"/>
      <c r="E28" s="151"/>
      <c r="F28" s="151"/>
      <c r="G28" s="152"/>
      <c r="H28" s="23"/>
      <c r="I28" s="4"/>
      <c r="J28" s="23"/>
      <c r="K28" s="23"/>
      <c r="L28" s="23"/>
      <c r="M28" s="23"/>
      <c r="N28" s="23"/>
      <c r="O28" s="23"/>
      <c r="P28" s="23"/>
    </row>
    <row r="29" spans="1:16" x14ac:dyDescent="0.2">
      <c r="A29" s="145" t="s">
        <v>32</v>
      </c>
      <c r="B29" s="146" t="s">
        <v>38</v>
      </c>
      <c r="C29" s="147" t="s">
        <v>0</v>
      </c>
      <c r="D29" s="148" t="s">
        <v>131</v>
      </c>
      <c r="E29" s="148" t="s">
        <v>134</v>
      </c>
      <c r="F29" s="148"/>
      <c r="G29" s="149" t="s">
        <v>1</v>
      </c>
      <c r="H29" s="23"/>
      <c r="I29" s="4"/>
      <c r="J29" s="65"/>
      <c r="K29" s="65"/>
      <c r="L29" s="65"/>
      <c r="M29" s="65"/>
      <c r="N29" s="65"/>
      <c r="O29" s="66"/>
      <c r="P29" s="66"/>
    </row>
    <row r="30" spans="1:16" ht="15.75" customHeight="1" thickBot="1" x14ac:dyDescent="0.25">
      <c r="A30" s="145"/>
      <c r="B30" s="146"/>
      <c r="C30" s="147"/>
      <c r="D30" s="148"/>
      <c r="E30" s="148"/>
      <c r="F30" s="148"/>
      <c r="G30" s="149"/>
      <c r="H30" s="15"/>
      <c r="I30" s="4"/>
      <c r="J30" s="65"/>
      <c r="K30" s="65"/>
      <c r="L30" s="65"/>
      <c r="M30" s="65"/>
      <c r="N30" s="65"/>
      <c r="O30" s="66"/>
      <c r="P30" s="66"/>
    </row>
    <row r="31" spans="1:16" ht="16.5" customHeight="1" x14ac:dyDescent="0.2">
      <c r="A31" s="173">
        <v>1</v>
      </c>
      <c r="B31" s="175"/>
      <c r="C31" s="137" t="s">
        <v>135</v>
      </c>
      <c r="D31" s="138" t="s">
        <v>11</v>
      </c>
      <c r="E31" s="138" t="s">
        <v>136</v>
      </c>
      <c r="F31" s="138"/>
      <c r="G31" s="140">
        <v>6</v>
      </c>
      <c r="H31" s="4"/>
      <c r="I31" s="4"/>
      <c r="J31" s="32"/>
      <c r="K31" s="32"/>
      <c r="L31" s="62"/>
      <c r="M31" s="62"/>
      <c r="N31" s="62"/>
      <c r="O31" s="64"/>
      <c r="P31" s="64"/>
    </row>
    <row r="32" spans="1:16" x14ac:dyDescent="0.2">
      <c r="A32" s="174"/>
      <c r="B32" s="176"/>
      <c r="C32" s="137"/>
      <c r="D32" s="139"/>
      <c r="E32" s="138"/>
      <c r="F32" s="138"/>
      <c r="G32" s="140"/>
      <c r="H32" s="1"/>
      <c r="I32" s="29"/>
      <c r="J32" s="32"/>
      <c r="K32" s="32"/>
      <c r="L32" s="29"/>
      <c r="M32" s="29"/>
      <c r="N32" s="29"/>
      <c r="O32" s="64"/>
      <c r="P32" s="64"/>
    </row>
    <row r="33" spans="1:16" x14ac:dyDescent="0.2">
      <c r="A33" s="174"/>
      <c r="B33" s="176"/>
      <c r="C33" s="137"/>
      <c r="D33" s="139"/>
      <c r="E33" s="138"/>
      <c r="F33" s="138"/>
      <c r="G33" s="140"/>
      <c r="H33" s="1"/>
      <c r="I33" s="1"/>
      <c r="J33" s="32"/>
      <c r="K33" s="32"/>
      <c r="L33" s="29"/>
      <c r="M33" s="29"/>
      <c r="N33" s="29"/>
      <c r="O33" s="64"/>
      <c r="P33" s="64"/>
    </row>
    <row r="34" spans="1:16" x14ac:dyDescent="0.2">
      <c r="A34" s="174"/>
      <c r="B34" s="176"/>
      <c r="C34" s="137"/>
      <c r="D34" s="139"/>
      <c r="E34" s="138"/>
      <c r="F34" s="138"/>
      <c r="G34" s="140"/>
      <c r="H34" s="1"/>
      <c r="I34" s="1"/>
      <c r="J34" s="32"/>
      <c r="K34" s="32"/>
      <c r="L34" s="29"/>
      <c r="M34" s="29"/>
      <c r="N34" s="29"/>
      <c r="O34" s="64"/>
      <c r="P34" s="64"/>
    </row>
    <row r="35" spans="1:16" ht="27.75" customHeight="1" x14ac:dyDescent="0.2">
      <c r="A35" s="174"/>
      <c r="B35" s="176"/>
      <c r="C35" s="137"/>
      <c r="D35" s="139"/>
      <c r="E35" s="138"/>
      <c r="F35" s="138"/>
      <c r="G35" s="140"/>
      <c r="H35" s="1"/>
      <c r="I35" s="1"/>
      <c r="J35" s="32"/>
      <c r="K35" s="32"/>
      <c r="L35" s="29"/>
      <c r="M35" s="29"/>
      <c r="N35" s="29"/>
      <c r="O35" s="64"/>
      <c r="P35" s="64"/>
    </row>
    <row r="36" spans="1:16" ht="18" customHeight="1" x14ac:dyDescent="0.2">
      <c r="A36" s="6">
        <v>1</v>
      </c>
      <c r="B36" s="43"/>
      <c r="C36" s="57" t="s">
        <v>113</v>
      </c>
      <c r="D36" s="58" t="s">
        <v>11</v>
      </c>
      <c r="E36" s="138" t="s">
        <v>114</v>
      </c>
      <c r="F36" s="138"/>
      <c r="G36" s="56">
        <v>6</v>
      </c>
      <c r="H36" s="1"/>
      <c r="I36" s="1"/>
      <c r="J36" s="63"/>
      <c r="K36" s="63"/>
      <c r="L36" s="29"/>
      <c r="M36" s="29"/>
      <c r="N36" s="29"/>
      <c r="O36" s="62"/>
      <c r="P36" s="62"/>
    </row>
    <row r="37" spans="1:16" ht="29" thickBot="1" x14ac:dyDescent="0.25">
      <c r="A37" s="35">
        <v>2</v>
      </c>
      <c r="B37" s="44"/>
      <c r="C37" s="84" t="s">
        <v>28</v>
      </c>
      <c r="D37" s="82" t="s">
        <v>11</v>
      </c>
      <c r="E37" s="141" t="s">
        <v>29</v>
      </c>
      <c r="F37" s="141"/>
      <c r="G37" s="85">
        <v>6</v>
      </c>
      <c r="H37" s="4"/>
      <c r="I37" s="4"/>
      <c r="J37" s="23"/>
      <c r="K37" s="23"/>
      <c r="L37" s="23"/>
      <c r="M37" s="23"/>
      <c r="N37" s="23"/>
      <c r="O37" s="23"/>
      <c r="P37" s="23"/>
    </row>
    <row r="38" spans="1:16" x14ac:dyDescent="0.2">
      <c r="A38" s="6"/>
      <c r="B38" s="1"/>
      <c r="C38" s="9"/>
      <c r="D38" s="8"/>
      <c r="E38" s="8"/>
      <c r="F38" s="8"/>
      <c r="G38" s="8"/>
      <c r="H38" s="8"/>
      <c r="I38" s="5"/>
      <c r="J38" s="23"/>
      <c r="K38" s="23"/>
      <c r="L38" s="23"/>
      <c r="M38" s="23"/>
      <c r="N38" s="23"/>
      <c r="O38" s="23"/>
      <c r="P38" s="23"/>
    </row>
    <row r="39" spans="1:16" x14ac:dyDescent="0.2">
      <c r="A39" s="150" t="s">
        <v>30</v>
      </c>
      <c r="B39" s="151"/>
      <c r="C39" s="151"/>
      <c r="D39" s="151"/>
      <c r="E39" s="151"/>
      <c r="F39" s="151"/>
      <c r="G39" s="152"/>
      <c r="H39" s="23"/>
      <c r="I39" s="3"/>
      <c r="J39" s="23"/>
      <c r="K39" s="23"/>
      <c r="L39" s="23"/>
      <c r="M39" s="23"/>
      <c r="N39" s="23"/>
      <c r="O39" s="23"/>
      <c r="P39" s="23"/>
    </row>
    <row r="40" spans="1:16" ht="15.75" customHeight="1" x14ac:dyDescent="0.2">
      <c r="A40" s="145" t="s">
        <v>32</v>
      </c>
      <c r="B40" s="146" t="s">
        <v>38</v>
      </c>
      <c r="C40" s="147" t="s">
        <v>0</v>
      </c>
      <c r="D40" s="148" t="s">
        <v>131</v>
      </c>
      <c r="E40" s="148" t="s">
        <v>134</v>
      </c>
      <c r="F40" s="148"/>
      <c r="G40" s="149" t="s">
        <v>1</v>
      </c>
      <c r="H40" s="23"/>
      <c r="I40" s="3"/>
      <c r="J40" s="23"/>
      <c r="K40" s="23"/>
      <c r="L40" s="23"/>
      <c r="M40" s="23"/>
      <c r="N40" s="23"/>
      <c r="O40" s="23"/>
      <c r="P40" s="23"/>
    </row>
    <row r="41" spans="1:16" ht="15.75" customHeight="1" thickBot="1" x14ac:dyDescent="0.25">
      <c r="A41" s="145"/>
      <c r="B41" s="146"/>
      <c r="C41" s="147"/>
      <c r="D41" s="148"/>
      <c r="E41" s="148"/>
      <c r="F41" s="148"/>
      <c r="G41" s="149"/>
      <c r="H41" s="15"/>
      <c r="I41" s="3"/>
      <c r="J41" s="23"/>
      <c r="K41" s="23"/>
      <c r="L41" s="23"/>
      <c r="M41" s="23"/>
      <c r="N41" s="23"/>
      <c r="O41" s="23"/>
      <c r="P41" s="23"/>
    </row>
    <row r="42" spans="1:16" x14ac:dyDescent="0.2">
      <c r="A42" s="6">
        <v>2</v>
      </c>
      <c r="B42" s="61"/>
      <c r="C42" s="95" t="s">
        <v>116</v>
      </c>
      <c r="D42" s="46" t="s">
        <v>3</v>
      </c>
      <c r="E42" s="139" t="s">
        <v>4</v>
      </c>
      <c r="F42" s="139"/>
      <c r="G42" s="42">
        <v>5</v>
      </c>
      <c r="H42" s="4"/>
      <c r="I42" s="3"/>
      <c r="J42" s="23"/>
      <c r="K42" s="23"/>
      <c r="L42" s="23"/>
      <c r="M42" s="23"/>
      <c r="N42" s="23"/>
      <c r="O42" s="23"/>
      <c r="P42" s="23"/>
    </row>
    <row r="43" spans="1:16" x14ac:dyDescent="0.2">
      <c r="A43" s="6">
        <v>2</v>
      </c>
      <c r="B43" s="43"/>
      <c r="C43" s="96" t="s">
        <v>112</v>
      </c>
      <c r="D43" s="1" t="s">
        <v>3</v>
      </c>
      <c r="E43" s="139" t="s">
        <v>7</v>
      </c>
      <c r="F43" s="139"/>
      <c r="G43" s="42">
        <v>5</v>
      </c>
      <c r="H43" s="4"/>
      <c r="I43" s="5"/>
      <c r="J43" s="23"/>
      <c r="K43" s="23"/>
      <c r="L43" s="23"/>
      <c r="M43" s="23"/>
      <c r="N43" s="23"/>
      <c r="O43" s="23"/>
      <c r="P43" s="23"/>
    </row>
    <row r="44" spans="1:16" ht="17" thickBot="1" x14ac:dyDescent="0.25">
      <c r="A44" s="35">
        <v>2</v>
      </c>
      <c r="B44" s="44"/>
      <c r="C44" s="97" t="s">
        <v>31</v>
      </c>
      <c r="D44" s="82" t="s">
        <v>3</v>
      </c>
      <c r="E44" s="141" t="s">
        <v>7</v>
      </c>
      <c r="F44" s="141"/>
      <c r="G44" s="85">
        <v>5</v>
      </c>
      <c r="H44" s="4"/>
      <c r="I44" s="3"/>
      <c r="J44" s="23"/>
      <c r="K44" s="23"/>
      <c r="L44" s="23"/>
      <c r="M44" s="23"/>
      <c r="N44" s="23"/>
      <c r="O44" s="23"/>
      <c r="P44" s="23"/>
    </row>
    <row r="45" spans="1:16" x14ac:dyDescent="0.2">
      <c r="J45" s="7"/>
      <c r="K45" s="7"/>
      <c r="L45" s="4"/>
      <c r="M45" s="4"/>
      <c r="N45" s="4"/>
      <c r="O45" s="4"/>
    </row>
    <row r="46" spans="1:16" ht="15.75" customHeight="1" x14ac:dyDescent="0.2">
      <c r="A46" s="150" t="s">
        <v>37</v>
      </c>
      <c r="B46" s="151"/>
      <c r="C46" s="151"/>
      <c r="D46" s="151"/>
      <c r="E46" s="151"/>
      <c r="F46" s="151"/>
      <c r="G46" s="152"/>
      <c r="J46" s="195" t="s">
        <v>39</v>
      </c>
      <c r="K46" s="196"/>
      <c r="L46" s="197"/>
    </row>
    <row r="47" spans="1:16" x14ac:dyDescent="0.2">
      <c r="A47" s="145" t="s">
        <v>32</v>
      </c>
      <c r="B47" s="146"/>
      <c r="C47" s="23" t="s">
        <v>0</v>
      </c>
      <c r="D47" s="15" t="s">
        <v>131</v>
      </c>
      <c r="E47" s="168" t="s">
        <v>134</v>
      </c>
      <c r="F47" s="168"/>
      <c r="G47" s="48" t="s">
        <v>1</v>
      </c>
      <c r="H47" s="2"/>
      <c r="J47" s="198"/>
      <c r="K47" s="199"/>
      <c r="L47" s="200"/>
    </row>
    <row r="48" spans="1:16" x14ac:dyDescent="0.2">
      <c r="A48" s="142"/>
      <c r="B48" s="143"/>
      <c r="C48" s="32"/>
      <c r="D48" s="33" t="s">
        <v>110</v>
      </c>
      <c r="E48" s="144"/>
      <c r="F48" s="144"/>
      <c r="G48" s="34">
        <v>10</v>
      </c>
      <c r="H48" s="2"/>
      <c r="J48" s="201" t="s">
        <v>22</v>
      </c>
      <c r="K48" s="202"/>
      <c r="L48" s="86">
        <v>0</v>
      </c>
    </row>
    <row r="49" spans="1:14" x14ac:dyDescent="0.2">
      <c r="A49" s="142"/>
      <c r="B49" s="143"/>
      <c r="C49" s="32"/>
      <c r="D49" s="33"/>
      <c r="E49" s="144"/>
      <c r="F49" s="144"/>
      <c r="G49" s="34"/>
      <c r="H49" s="2"/>
      <c r="J49" s="203" t="s">
        <v>23</v>
      </c>
      <c r="K49" s="204"/>
      <c r="L49" s="86">
        <v>67</v>
      </c>
    </row>
    <row r="50" spans="1:14" x14ac:dyDescent="0.2">
      <c r="A50" s="142"/>
      <c r="B50" s="143"/>
      <c r="C50" s="40"/>
      <c r="D50" s="40"/>
      <c r="E50" s="144"/>
      <c r="F50" s="144"/>
      <c r="G50" s="36"/>
      <c r="J50" s="203" t="s">
        <v>24</v>
      </c>
      <c r="K50" s="204"/>
      <c r="L50" s="86">
        <v>25</v>
      </c>
    </row>
    <row r="51" spans="1:14" x14ac:dyDescent="0.2">
      <c r="A51" s="142"/>
      <c r="B51" s="143"/>
      <c r="C51" s="40"/>
      <c r="D51" s="40"/>
      <c r="E51" s="144"/>
      <c r="F51" s="144"/>
      <c r="G51" s="36"/>
      <c r="J51" s="203" t="s">
        <v>25</v>
      </c>
      <c r="K51" s="204"/>
      <c r="L51" s="86">
        <v>10</v>
      </c>
    </row>
    <row r="52" spans="1:14" ht="15.75" customHeight="1" x14ac:dyDescent="0.2">
      <c r="A52" s="157"/>
      <c r="B52" s="158"/>
      <c r="C52" s="41"/>
      <c r="D52" s="41"/>
      <c r="E52" s="144"/>
      <c r="F52" s="144"/>
      <c r="G52" s="37"/>
      <c r="J52" s="205" t="s">
        <v>103</v>
      </c>
      <c r="K52" s="206"/>
      <c r="L52" s="194">
        <v>15</v>
      </c>
    </row>
    <row r="53" spans="1:14" x14ac:dyDescent="0.2">
      <c r="A53" s="159" t="s">
        <v>117</v>
      </c>
      <c r="B53" s="160"/>
      <c r="C53" s="160"/>
      <c r="D53" s="160"/>
      <c r="E53" s="160"/>
      <c r="F53" s="161"/>
      <c r="G53" s="73">
        <f>SUM($G$48:$G$52)</f>
        <v>10</v>
      </c>
      <c r="J53" s="205"/>
      <c r="K53" s="206"/>
      <c r="L53" s="194"/>
    </row>
    <row r="54" spans="1:14" x14ac:dyDescent="0.2">
      <c r="J54" s="134" t="s">
        <v>26</v>
      </c>
      <c r="K54" s="135"/>
      <c r="L54" s="87">
        <v>3</v>
      </c>
    </row>
    <row r="55" spans="1:14" x14ac:dyDescent="0.2">
      <c r="A55" s="153" t="s">
        <v>35</v>
      </c>
      <c r="B55" s="154"/>
      <c r="C55" s="154"/>
      <c r="D55" s="154"/>
      <c r="E55" s="154"/>
      <c r="F55" s="154"/>
      <c r="G55" s="155"/>
      <c r="J55" s="136" t="s">
        <v>21</v>
      </c>
      <c r="K55" s="136"/>
      <c r="L55" s="49">
        <v>120</v>
      </c>
    </row>
    <row r="56" spans="1:14" x14ac:dyDescent="0.2">
      <c r="A56" s="165"/>
      <c r="B56" s="166"/>
      <c r="C56" s="23" t="s">
        <v>0</v>
      </c>
      <c r="D56" s="15" t="s">
        <v>131</v>
      </c>
      <c r="E56" s="168" t="s">
        <v>134</v>
      </c>
      <c r="F56" s="168"/>
      <c r="G56" s="48" t="s">
        <v>1</v>
      </c>
      <c r="H56" s="2"/>
      <c r="J56" s="18"/>
      <c r="K56" s="18"/>
      <c r="L56" s="17"/>
    </row>
    <row r="57" spans="1:14" x14ac:dyDescent="0.2">
      <c r="A57" s="162" t="s">
        <v>44</v>
      </c>
      <c r="B57" s="163"/>
      <c r="C57" s="32"/>
      <c r="D57" s="33" t="s">
        <v>111</v>
      </c>
      <c r="E57" s="144"/>
      <c r="F57" s="144"/>
      <c r="G57" s="34">
        <v>2</v>
      </c>
      <c r="H57" s="2"/>
      <c r="J57" s="18"/>
      <c r="K57" s="18"/>
      <c r="L57" s="17"/>
    </row>
    <row r="58" spans="1:14" x14ac:dyDescent="0.2">
      <c r="A58" s="162"/>
      <c r="B58" s="163"/>
      <c r="C58" s="32"/>
      <c r="D58" s="33"/>
      <c r="E58" s="144"/>
      <c r="F58" s="144"/>
      <c r="G58" s="34"/>
      <c r="H58" s="2"/>
      <c r="J58" s="18" t="s">
        <v>118</v>
      </c>
      <c r="K58" s="18"/>
      <c r="L58" s="17"/>
    </row>
    <row r="59" spans="1:14" x14ac:dyDescent="0.2">
      <c r="A59" s="162"/>
      <c r="B59" s="163"/>
      <c r="C59" s="32"/>
      <c r="D59" s="33"/>
      <c r="E59" s="144"/>
      <c r="F59" s="144"/>
      <c r="G59" s="34"/>
      <c r="H59" s="2"/>
      <c r="J59" s="60" t="s">
        <v>119</v>
      </c>
      <c r="K59" s="18"/>
      <c r="L59" s="17"/>
    </row>
    <row r="60" spans="1:14" x14ac:dyDescent="0.2">
      <c r="A60" s="162"/>
      <c r="B60" s="163"/>
      <c r="C60" s="40"/>
      <c r="D60" s="40"/>
      <c r="E60" s="144"/>
      <c r="F60" s="144"/>
      <c r="G60" s="36"/>
    </row>
    <row r="61" spans="1:14" x14ac:dyDescent="0.2">
      <c r="A61" s="50" t="s">
        <v>36</v>
      </c>
      <c r="B61" s="47"/>
      <c r="C61" s="40"/>
      <c r="D61" s="40"/>
      <c r="E61" s="144"/>
      <c r="F61" s="144"/>
      <c r="G61" s="36"/>
    </row>
    <row r="62" spans="1:14" x14ac:dyDescent="0.2">
      <c r="A62" s="159" t="s">
        <v>120</v>
      </c>
      <c r="B62" s="160"/>
      <c r="C62" s="160"/>
      <c r="D62" s="160"/>
      <c r="E62" s="160"/>
      <c r="F62" s="161"/>
      <c r="G62" s="73">
        <f>SUM($G$57:$G$61)</f>
        <v>2</v>
      </c>
    </row>
    <row r="63" spans="1:14" x14ac:dyDescent="0.2">
      <c r="A63" s="20"/>
      <c r="B63" s="20"/>
      <c r="C63" s="21"/>
      <c r="D63" s="21"/>
      <c r="E63" s="21"/>
      <c r="F63" s="21"/>
    </row>
    <row r="64" spans="1:14" ht="15.75" customHeight="1" x14ac:dyDescent="0.2">
      <c r="C64" s="18"/>
      <c r="D64" s="17"/>
      <c r="E64" s="17"/>
      <c r="J64" s="25"/>
      <c r="K64" s="25"/>
      <c r="L64" s="25"/>
      <c r="M64" s="25"/>
      <c r="N64" s="25"/>
    </row>
    <row r="65" spans="1:15" x14ac:dyDescent="0.2">
      <c r="C65" s="74" t="s">
        <v>40</v>
      </c>
      <c r="D65" s="75" t="s">
        <v>41</v>
      </c>
      <c r="E65" s="167" t="s">
        <v>42</v>
      </c>
      <c r="F65" s="167"/>
      <c r="G65" s="76" t="s">
        <v>43</v>
      </c>
      <c r="K65" s="25"/>
      <c r="L65" s="25"/>
      <c r="M65" s="25"/>
    </row>
    <row r="66" spans="1:15" ht="15.75" customHeight="1" x14ac:dyDescent="0.2">
      <c r="C66" s="77" t="s">
        <v>23</v>
      </c>
      <c r="D66" s="46">
        <f>SUMIFS($G$7:$G$21,$D$7:$D$21,"B",$H$7:$H$21,"SI")</f>
        <v>64</v>
      </c>
      <c r="E66" s="139">
        <f>SUMIFS($N$7:$N$26,$L$7:$L$26,"B",$O$7:$O$26,"SI")</f>
        <v>0</v>
      </c>
      <c r="F66" s="139"/>
      <c r="G66" s="81">
        <f>SUM(D66,E66)</f>
        <v>64</v>
      </c>
      <c r="J66" s="25"/>
      <c r="K66" s="25"/>
      <c r="L66" s="25"/>
      <c r="M66" s="25"/>
      <c r="N66" s="25"/>
      <c r="O66" s="25"/>
    </row>
    <row r="67" spans="1:15" x14ac:dyDescent="0.2">
      <c r="C67" s="77" t="s">
        <v>24</v>
      </c>
      <c r="D67" s="46">
        <f>SUMIFS($G$7:$G$21,$D$7:$D$21,"C",$H$7:$H$21,"SI")</f>
        <v>29</v>
      </c>
      <c r="E67" s="139">
        <f>SUMIFS($N$7:$N$26,$L$7:$L$26,"C",$O$7:$O$26,"SI")</f>
        <v>0</v>
      </c>
      <c r="F67" s="139"/>
      <c r="G67" s="81">
        <f>SUM(D67,E67)</f>
        <v>29</v>
      </c>
      <c r="J67" s="25"/>
      <c r="K67" s="25"/>
      <c r="L67" s="25"/>
      <c r="M67" s="25"/>
      <c r="N67" s="25"/>
    </row>
    <row r="68" spans="1:15" x14ac:dyDescent="0.2">
      <c r="C68" s="77" t="s">
        <v>25</v>
      </c>
      <c r="D68" s="46">
        <f ca="1">SUMIF($D$7:$D$61,"D",$G$7)</f>
        <v>10</v>
      </c>
      <c r="E68" s="139"/>
      <c r="F68" s="139"/>
      <c r="G68" s="81">
        <f t="shared" ref="G68:G71" ca="1" si="0">SUM(D68,F68)</f>
        <v>10</v>
      </c>
      <c r="J68" s="25"/>
      <c r="K68" s="25"/>
      <c r="L68" s="25"/>
      <c r="M68" s="25"/>
      <c r="N68" s="25"/>
    </row>
    <row r="69" spans="1:15" ht="15.75" customHeight="1" x14ac:dyDescent="0.2">
      <c r="C69" s="164" t="s">
        <v>45</v>
      </c>
      <c r="D69" s="139">
        <f>SUMIF($D$7:$D$61,"E",$G$7:$G$61)</f>
        <v>15</v>
      </c>
      <c r="E69" s="139"/>
      <c r="F69" s="139"/>
      <c r="G69" s="169">
        <f t="shared" si="0"/>
        <v>15</v>
      </c>
      <c r="J69" s="25"/>
      <c r="K69" s="25"/>
      <c r="L69" s="25"/>
      <c r="M69" s="25"/>
      <c r="N69" s="25"/>
    </row>
    <row r="70" spans="1:15" x14ac:dyDescent="0.2">
      <c r="C70" s="164"/>
      <c r="D70" s="139"/>
      <c r="E70" s="139"/>
      <c r="F70" s="139"/>
      <c r="G70" s="169"/>
      <c r="J70" s="25"/>
      <c r="K70" s="25"/>
      <c r="L70" s="25"/>
      <c r="M70" s="25"/>
      <c r="N70" s="25"/>
    </row>
    <row r="71" spans="1:15" x14ac:dyDescent="0.2">
      <c r="C71" s="78" t="s">
        <v>26</v>
      </c>
      <c r="D71" s="1">
        <f>SUMIF($D$7:$D$61,"F",$G$7:$G$61)</f>
        <v>2</v>
      </c>
      <c r="E71" s="156"/>
      <c r="F71" s="156"/>
      <c r="G71" s="81">
        <f t="shared" si="0"/>
        <v>2</v>
      </c>
      <c r="J71" s="25"/>
      <c r="K71" s="25"/>
      <c r="L71" s="25"/>
      <c r="M71" s="25"/>
      <c r="N71" s="25"/>
    </row>
    <row r="72" spans="1:15" x14ac:dyDescent="0.2">
      <c r="C72" s="79" t="s">
        <v>21</v>
      </c>
      <c r="D72" s="80">
        <f ca="1">SUM($D$66:$D$71)</f>
        <v>120</v>
      </c>
      <c r="E72" s="141">
        <f>SUM($F$66:$F$71)</f>
        <v>0</v>
      </c>
      <c r="F72" s="141"/>
      <c r="G72" s="83">
        <f ca="1">SUM($G$66:$G$71)</f>
        <v>120</v>
      </c>
      <c r="J72" s="25"/>
      <c r="K72" s="25"/>
      <c r="L72" s="25"/>
      <c r="M72" s="25"/>
      <c r="N72" s="25"/>
    </row>
    <row r="73" spans="1:15" ht="15" customHeight="1" x14ac:dyDescent="0.2">
      <c r="C73" s="23"/>
      <c r="D73" s="22"/>
      <c r="E73" s="24"/>
      <c r="F73" s="24"/>
      <c r="J73" s="25"/>
      <c r="K73" s="25"/>
      <c r="L73" s="25"/>
      <c r="M73" s="25"/>
      <c r="N73" s="25"/>
    </row>
    <row r="74" spans="1:15" ht="15" customHeight="1" x14ac:dyDescent="0.2">
      <c r="C74" s="23"/>
      <c r="D74" s="22"/>
      <c r="E74" s="24"/>
      <c r="F74" s="24"/>
      <c r="J74" s="25"/>
      <c r="K74" s="25"/>
      <c r="L74" s="25"/>
      <c r="M74" s="25"/>
      <c r="N74" s="25"/>
    </row>
    <row r="75" spans="1:15" x14ac:dyDescent="0.2">
      <c r="B75" s="25"/>
      <c r="C75" s="25"/>
    </row>
    <row r="76" spans="1:15" x14ac:dyDescent="0.2">
      <c r="B76" s="25"/>
      <c r="C76" s="25"/>
    </row>
    <row r="77" spans="1:15" x14ac:dyDescent="0.2">
      <c r="B77" s="25"/>
      <c r="C77" s="25"/>
    </row>
    <row r="78" spans="1:15" x14ac:dyDescent="0.2">
      <c r="A78" s="25"/>
      <c r="B78" s="25"/>
      <c r="D78" s="25"/>
      <c r="E78" s="25"/>
    </row>
  </sheetData>
  <sheetProtection formatCells="0" formatColumns="0" formatRows="0" insertColumns="0" insertRows="0" deleteColumns="0" deleteRows="0"/>
  <mergeCells count="162">
    <mergeCell ref="A15:B15"/>
    <mergeCell ref="E15:F15"/>
    <mergeCell ref="E7:F7"/>
    <mergeCell ref="A5:B6"/>
    <mergeCell ref="C5:C6"/>
    <mergeCell ref="D5:D6"/>
    <mergeCell ref="E5:F6"/>
    <mergeCell ref="G5:G6"/>
    <mergeCell ref="H5:H6"/>
    <mergeCell ref="A10:B10"/>
    <mergeCell ref="E8:F8"/>
    <mergeCell ref="E9:F9"/>
    <mergeCell ref="O7:P7"/>
    <mergeCell ref="J5:K6"/>
    <mergeCell ref="L5:L6"/>
    <mergeCell ref="M5:M6"/>
    <mergeCell ref="N5:N6"/>
    <mergeCell ref="O5:P6"/>
    <mergeCell ref="L52:L53"/>
    <mergeCell ref="J46:L47"/>
    <mergeCell ref="J48:K48"/>
    <mergeCell ref="J49:K49"/>
    <mergeCell ref="J50:K50"/>
    <mergeCell ref="J51:K51"/>
    <mergeCell ref="J52:K53"/>
    <mergeCell ref="O9:P9"/>
    <mergeCell ref="O11:P11"/>
    <mergeCell ref="O12:P12"/>
    <mergeCell ref="O13:P13"/>
    <mergeCell ref="O14:P14"/>
    <mergeCell ref="O10:P10"/>
    <mergeCell ref="J12:K12"/>
    <mergeCell ref="J13:K13"/>
    <mergeCell ref="J14:K14"/>
    <mergeCell ref="J10:K10"/>
    <mergeCell ref="O17:P17"/>
    <mergeCell ref="O19:P19"/>
    <mergeCell ref="O20:P20"/>
    <mergeCell ref="O21:P21"/>
    <mergeCell ref="O22:P22"/>
    <mergeCell ref="O23:P23"/>
    <mergeCell ref="O24:P24"/>
    <mergeCell ref="J21:K21"/>
    <mergeCell ref="J22:K22"/>
    <mergeCell ref="J23:K23"/>
    <mergeCell ref="J24:K24"/>
    <mergeCell ref="J17:K17"/>
    <mergeCell ref="J19:K19"/>
    <mergeCell ref="J20:K20"/>
    <mergeCell ref="J18:K18"/>
    <mergeCell ref="O18:P18"/>
    <mergeCell ref="O25:P25"/>
    <mergeCell ref="O26:P26"/>
    <mergeCell ref="J25:K25"/>
    <mergeCell ref="J26:K26"/>
    <mergeCell ref="O16:P16"/>
    <mergeCell ref="A4:H4"/>
    <mergeCell ref="A1:N1"/>
    <mergeCell ref="J4:P4"/>
    <mergeCell ref="A18:B18"/>
    <mergeCell ref="A14:B14"/>
    <mergeCell ref="A19:B19"/>
    <mergeCell ref="A20:B20"/>
    <mergeCell ref="A21:B21"/>
    <mergeCell ref="J7:K7"/>
    <mergeCell ref="J8:K8"/>
    <mergeCell ref="J9:K9"/>
    <mergeCell ref="J11:K11"/>
    <mergeCell ref="A7:B7"/>
    <mergeCell ref="A8:B8"/>
    <mergeCell ref="A9:B9"/>
    <mergeCell ref="A11:B11"/>
    <mergeCell ref="A12:B12"/>
    <mergeCell ref="A13:B13"/>
    <mergeCell ref="A16:B16"/>
    <mergeCell ref="O8:P8"/>
    <mergeCell ref="A17:B17"/>
    <mergeCell ref="A22:B22"/>
    <mergeCell ref="A23:B23"/>
    <mergeCell ref="A24:B24"/>
    <mergeCell ref="A25:B25"/>
    <mergeCell ref="E11:F11"/>
    <mergeCell ref="E12:F12"/>
    <mergeCell ref="E21:F21"/>
    <mergeCell ref="E22:F22"/>
    <mergeCell ref="E23:F23"/>
    <mergeCell ref="E24:F24"/>
    <mergeCell ref="E25:F25"/>
    <mergeCell ref="E14:F14"/>
    <mergeCell ref="E19:F19"/>
    <mergeCell ref="E20:F20"/>
    <mergeCell ref="E13:F13"/>
    <mergeCell ref="E16:F16"/>
    <mergeCell ref="E10:F10"/>
    <mergeCell ref="E17:F17"/>
    <mergeCell ref="E18:F18"/>
    <mergeCell ref="J15:K15"/>
    <mergeCell ref="J16:K16"/>
    <mergeCell ref="O15:P15"/>
    <mergeCell ref="A28:G28"/>
    <mergeCell ref="A47:B47"/>
    <mergeCell ref="A50:B50"/>
    <mergeCell ref="A26:B26"/>
    <mergeCell ref="A31:A35"/>
    <mergeCell ref="B31:B35"/>
    <mergeCell ref="A46:G46"/>
    <mergeCell ref="E26:F26"/>
    <mergeCell ref="E43:F43"/>
    <mergeCell ref="E44:F44"/>
    <mergeCell ref="E47:F47"/>
    <mergeCell ref="E48:F48"/>
    <mergeCell ref="E49:F49"/>
    <mergeCell ref="E50:F50"/>
    <mergeCell ref="A49:B49"/>
    <mergeCell ref="A48:B48"/>
    <mergeCell ref="A29:A30"/>
    <mergeCell ref="B29:B30"/>
    <mergeCell ref="C29:C30"/>
    <mergeCell ref="D29:D30"/>
    <mergeCell ref="E29:F30"/>
    <mergeCell ref="G29:G30"/>
    <mergeCell ref="E66:F66"/>
    <mergeCell ref="A55:G55"/>
    <mergeCell ref="E67:F67"/>
    <mergeCell ref="E68:F68"/>
    <mergeCell ref="E71:F71"/>
    <mergeCell ref="E72:F72"/>
    <mergeCell ref="A52:B52"/>
    <mergeCell ref="A53:F53"/>
    <mergeCell ref="A62:F62"/>
    <mergeCell ref="A57:B60"/>
    <mergeCell ref="C69:C70"/>
    <mergeCell ref="D69:D70"/>
    <mergeCell ref="E69:F70"/>
    <mergeCell ref="E52:F52"/>
    <mergeCell ref="A56:B56"/>
    <mergeCell ref="E65:F65"/>
    <mergeCell ref="E56:F56"/>
    <mergeCell ref="E57:F57"/>
    <mergeCell ref="E58:F58"/>
    <mergeCell ref="E59:F59"/>
    <mergeCell ref="E60:F60"/>
    <mergeCell ref="E61:F61"/>
    <mergeCell ref="G69:G70"/>
    <mergeCell ref="J54:K54"/>
    <mergeCell ref="J55:K55"/>
    <mergeCell ref="C31:C35"/>
    <mergeCell ref="D31:D35"/>
    <mergeCell ref="E31:F35"/>
    <mergeCell ref="G31:G35"/>
    <mergeCell ref="E37:F37"/>
    <mergeCell ref="A51:B51"/>
    <mergeCell ref="E51:F51"/>
    <mergeCell ref="A40:A41"/>
    <mergeCell ref="B40:B41"/>
    <mergeCell ref="C40:C41"/>
    <mergeCell ref="D40:D41"/>
    <mergeCell ref="E40:F41"/>
    <mergeCell ref="G40:G41"/>
    <mergeCell ref="A39:G39"/>
    <mergeCell ref="E42:F42"/>
    <mergeCell ref="E36:F36"/>
  </mergeCells>
  <conditionalFormatting sqref="G72">
    <cfRule type="cellIs" dxfId="0" priority="4" operator="lessThan">
      <formula>120</formula>
    </cfRule>
  </conditionalFormatting>
  <dataValidations count="2">
    <dataValidation type="list" allowBlank="1" showInputMessage="1" showErrorMessage="1" prompt="Inserire SI o NO" sqref="O7:P21" xr:uid="{B066CE90-5619-4761-8AAA-DCFC17CE7EF7}">
      <formula1>"SI, NO"</formula1>
    </dataValidation>
    <dataValidation type="list" allowBlank="1" showInputMessage="1" showErrorMessage="1" prompt="Inserire SI o NO" sqref="H19:H26 H7:H18" xr:uid="{7512F671-2777-462D-B61D-0E0E5E579DC6}">
      <formula1>"SI,NO"</formula1>
    </dataValidation>
  </dataValidations>
  <pageMargins left="0.25" right="0.25" top="0.75" bottom="0.75" header="0.3" footer="0.3"/>
  <pageSetup paperSize="9" scale="5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3CF5-71D2-4FCD-BAA4-30C79ED52A4A}">
  <sheetPr>
    <pageSetUpPr fitToPage="1"/>
  </sheetPr>
  <dimension ref="A1:M24"/>
  <sheetViews>
    <sheetView workbookViewId="0">
      <selection activeCell="M8" sqref="M8:M9"/>
    </sheetView>
  </sheetViews>
  <sheetFormatPr baseColWidth="10" defaultColWidth="8.83203125" defaultRowHeight="16" x14ac:dyDescent="0.2"/>
  <cols>
    <col min="1" max="1" width="6.33203125" customWidth="1"/>
    <col min="2" max="2" width="9" customWidth="1"/>
    <col min="5" max="5" width="10.1640625" customWidth="1"/>
    <col min="6" max="6" width="6.1640625" customWidth="1"/>
    <col min="7" max="7" width="5.5" customWidth="1"/>
    <col min="11" max="11" width="21.6640625" customWidth="1"/>
    <col min="12" max="12" width="6.33203125" customWidth="1"/>
    <col min="13" max="13" width="6.5" customWidth="1"/>
  </cols>
  <sheetData>
    <row r="1" spans="1:13" x14ac:dyDescent="0.2">
      <c r="A1" s="212" t="s">
        <v>46</v>
      </c>
      <c r="B1" s="213"/>
      <c r="C1" s="213"/>
      <c r="D1" s="213"/>
      <c r="E1" s="213"/>
      <c r="F1" s="213" t="s">
        <v>1</v>
      </c>
      <c r="G1" s="220"/>
      <c r="I1" s="229" t="s">
        <v>71</v>
      </c>
      <c r="J1" s="230"/>
      <c r="K1" s="230"/>
      <c r="L1" s="213" t="s">
        <v>1</v>
      </c>
      <c r="M1" s="220"/>
    </row>
    <row r="2" spans="1:13" ht="15" customHeight="1" x14ac:dyDescent="0.2">
      <c r="A2" s="225" t="s">
        <v>47</v>
      </c>
      <c r="B2" s="218"/>
      <c r="C2" s="222" t="s">
        <v>48</v>
      </c>
      <c r="D2" s="222"/>
      <c r="E2" s="222"/>
      <c r="F2" t="s">
        <v>49</v>
      </c>
      <c r="G2" s="38" t="s">
        <v>50</v>
      </c>
      <c r="I2" s="221" t="s">
        <v>72</v>
      </c>
      <c r="J2" s="222"/>
      <c r="K2" s="222"/>
      <c r="L2" t="s">
        <v>49</v>
      </c>
      <c r="M2" s="38" t="s">
        <v>50</v>
      </c>
    </row>
    <row r="3" spans="1:13" ht="15.75" customHeight="1" x14ac:dyDescent="0.2">
      <c r="A3" s="223" t="s">
        <v>52</v>
      </c>
      <c r="B3" s="224"/>
      <c r="C3" s="224" t="s">
        <v>51</v>
      </c>
      <c r="D3" s="224"/>
      <c r="E3" s="224"/>
      <c r="F3" s="218" t="s">
        <v>53</v>
      </c>
      <c r="G3" s="214" t="s">
        <v>54</v>
      </c>
      <c r="I3" s="221" t="s">
        <v>73</v>
      </c>
      <c r="J3" s="222"/>
      <c r="K3" s="222"/>
      <c r="L3" s="24">
        <v>8</v>
      </c>
      <c r="M3" s="51">
        <v>12</v>
      </c>
    </row>
    <row r="4" spans="1:13" x14ac:dyDescent="0.2">
      <c r="A4" s="223"/>
      <c r="B4" s="224"/>
      <c r="C4" s="224"/>
      <c r="D4" s="224"/>
      <c r="E4" s="224"/>
      <c r="F4" s="219"/>
      <c r="G4" s="215"/>
      <c r="I4" s="221" t="s">
        <v>74</v>
      </c>
      <c r="J4" s="222"/>
      <c r="K4" s="222"/>
      <c r="L4" s="24">
        <v>15</v>
      </c>
      <c r="M4" s="51">
        <v>18</v>
      </c>
    </row>
    <row r="5" spans="1:13" ht="15.75" customHeight="1" x14ac:dyDescent="0.2">
      <c r="A5" s="223"/>
      <c r="B5" s="224"/>
      <c r="C5" s="224"/>
      <c r="D5" s="224"/>
      <c r="E5" s="224"/>
      <c r="F5" s="219"/>
      <c r="G5" s="215"/>
      <c r="I5" s="223" t="s">
        <v>80</v>
      </c>
      <c r="J5" s="222" t="s">
        <v>75</v>
      </c>
      <c r="K5" s="222"/>
      <c r="L5" s="24">
        <v>0</v>
      </c>
      <c r="M5" s="51">
        <v>3</v>
      </c>
    </row>
    <row r="6" spans="1:13" x14ac:dyDescent="0.2">
      <c r="A6" s="216" t="s">
        <v>69</v>
      </c>
      <c r="B6" s="217"/>
      <c r="C6" s="217"/>
      <c r="D6" s="217"/>
      <c r="E6" s="217"/>
      <c r="F6" s="210" t="s">
        <v>98</v>
      </c>
      <c r="G6" s="211"/>
      <c r="I6" s="223"/>
      <c r="J6" s="222" t="s">
        <v>76</v>
      </c>
      <c r="K6" s="222"/>
      <c r="L6" s="24">
        <v>0</v>
      </c>
      <c r="M6" s="51">
        <v>2</v>
      </c>
    </row>
    <row r="7" spans="1:13" x14ac:dyDescent="0.2">
      <c r="A7" s="25"/>
      <c r="B7" s="25"/>
      <c r="C7" s="25"/>
      <c r="D7" s="25"/>
      <c r="E7" s="25"/>
      <c r="F7" s="25"/>
      <c r="G7" s="52"/>
      <c r="I7" s="223"/>
      <c r="J7" s="222" t="s">
        <v>77</v>
      </c>
      <c r="K7" s="222"/>
      <c r="L7" s="24">
        <v>0</v>
      </c>
      <c r="M7" s="51">
        <v>8</v>
      </c>
    </row>
    <row r="8" spans="1:13" ht="15.75" customHeight="1" x14ac:dyDescent="0.2">
      <c r="A8" s="212" t="s">
        <v>55</v>
      </c>
      <c r="B8" s="213"/>
      <c r="C8" s="213"/>
      <c r="D8" s="213"/>
      <c r="E8" s="213"/>
      <c r="F8" s="213" t="s">
        <v>1</v>
      </c>
      <c r="G8" s="220"/>
      <c r="I8" s="223"/>
      <c r="J8" s="224" t="s">
        <v>100</v>
      </c>
      <c r="K8" s="224"/>
      <c r="L8" s="218" t="s">
        <v>78</v>
      </c>
      <c r="M8" s="214" t="s">
        <v>79</v>
      </c>
    </row>
    <row r="9" spans="1:13" x14ac:dyDescent="0.2">
      <c r="A9" s="221" t="s">
        <v>56</v>
      </c>
      <c r="B9" s="222"/>
      <c r="C9" s="222"/>
      <c r="D9" s="222"/>
      <c r="E9" s="222"/>
      <c r="F9" t="s">
        <v>50</v>
      </c>
      <c r="G9" s="38" t="s">
        <v>49</v>
      </c>
      <c r="I9" s="223"/>
      <c r="J9" s="224"/>
      <c r="K9" s="224"/>
      <c r="L9" s="219"/>
      <c r="M9" s="215"/>
    </row>
    <row r="10" spans="1:13" x14ac:dyDescent="0.2">
      <c r="A10" s="53" t="s">
        <v>57</v>
      </c>
      <c r="F10" s="24">
        <v>20</v>
      </c>
      <c r="G10" s="51">
        <v>40</v>
      </c>
      <c r="I10" s="223" t="s">
        <v>106</v>
      </c>
      <c r="J10" s="222"/>
      <c r="K10" s="222"/>
      <c r="L10" s="218" t="s">
        <v>79</v>
      </c>
      <c r="M10" s="215"/>
    </row>
    <row r="11" spans="1:13" ht="15.75" customHeight="1" x14ac:dyDescent="0.2">
      <c r="A11" s="223" t="s">
        <v>59</v>
      </c>
      <c r="B11" s="224" t="s">
        <v>58</v>
      </c>
      <c r="C11" s="224"/>
      <c r="D11" s="224"/>
      <c r="E11" s="224"/>
      <c r="F11" s="218" t="s">
        <v>61</v>
      </c>
      <c r="G11" s="214" t="s">
        <v>60</v>
      </c>
      <c r="I11" s="221"/>
      <c r="J11" s="222"/>
      <c r="K11" s="222"/>
      <c r="L11" s="219"/>
      <c r="M11" s="215"/>
    </row>
    <row r="12" spans="1:13" x14ac:dyDescent="0.2">
      <c r="A12" s="221"/>
      <c r="B12" s="224"/>
      <c r="C12" s="224"/>
      <c r="D12" s="224"/>
      <c r="E12" s="224"/>
      <c r="F12" s="219"/>
      <c r="G12" s="215"/>
      <c r="I12" s="223" t="s">
        <v>104</v>
      </c>
      <c r="J12" s="222"/>
      <c r="K12" s="222"/>
      <c r="L12" s="219"/>
      <c r="M12" s="215"/>
    </row>
    <row r="13" spans="1:13" ht="15.75" customHeight="1" x14ac:dyDescent="0.2">
      <c r="A13" s="225" t="s">
        <v>63</v>
      </c>
      <c r="B13" s="224" t="s">
        <v>62</v>
      </c>
      <c r="C13" s="224"/>
      <c r="D13" s="224"/>
      <c r="E13" s="224"/>
      <c r="F13" s="218" t="s">
        <v>64</v>
      </c>
      <c r="G13" s="214" t="s">
        <v>65</v>
      </c>
      <c r="I13" s="221"/>
      <c r="J13" s="222"/>
      <c r="K13" s="222"/>
      <c r="L13" s="219"/>
      <c r="M13" s="215"/>
    </row>
    <row r="14" spans="1:13" x14ac:dyDescent="0.2">
      <c r="A14" s="225"/>
      <c r="B14" s="224"/>
      <c r="C14" s="224"/>
      <c r="D14" s="224"/>
      <c r="E14" s="224"/>
      <c r="F14" s="218"/>
      <c r="G14" s="215"/>
      <c r="I14" s="226" t="s">
        <v>81</v>
      </c>
      <c r="J14" s="210"/>
      <c r="K14" s="210"/>
      <c r="L14" s="210" t="s">
        <v>82</v>
      </c>
      <c r="M14" s="211"/>
    </row>
    <row r="15" spans="1:13" x14ac:dyDescent="0.2">
      <c r="A15" s="225"/>
      <c r="B15" s="224"/>
      <c r="C15" s="224"/>
      <c r="D15" s="224"/>
      <c r="E15" s="224"/>
      <c r="F15" s="218"/>
      <c r="G15" s="215"/>
    </row>
    <row r="16" spans="1:13" x14ac:dyDescent="0.2">
      <c r="A16" s="225"/>
      <c r="B16" s="224"/>
      <c r="C16" s="224"/>
      <c r="D16" s="224"/>
      <c r="E16" s="224"/>
      <c r="F16" s="218"/>
      <c r="G16" s="215"/>
      <c r="I16" s="227" t="s">
        <v>83</v>
      </c>
      <c r="J16" s="227"/>
      <c r="K16" s="227"/>
      <c r="L16" s="123">
        <v>120</v>
      </c>
      <c r="M16" s="123"/>
    </row>
    <row r="17" spans="1:13" x14ac:dyDescent="0.2">
      <c r="A17" s="225"/>
      <c r="B17" s="224"/>
      <c r="C17" s="224"/>
      <c r="D17" s="224"/>
      <c r="E17" s="224"/>
      <c r="F17" s="218"/>
      <c r="G17" s="215"/>
      <c r="I17" s="227" t="s">
        <v>84</v>
      </c>
      <c r="J17" s="227"/>
      <c r="K17" s="227"/>
      <c r="L17" s="123" t="s">
        <v>85</v>
      </c>
      <c r="M17" s="123"/>
    </row>
    <row r="18" spans="1:13" x14ac:dyDescent="0.2">
      <c r="A18" s="225"/>
      <c r="B18" s="224"/>
      <c r="C18" s="224"/>
      <c r="D18" s="224"/>
      <c r="E18" s="224"/>
      <c r="F18" s="218"/>
      <c r="G18" s="215"/>
    </row>
    <row r="19" spans="1:13" x14ac:dyDescent="0.2">
      <c r="A19" s="225"/>
      <c r="B19" s="224"/>
      <c r="C19" s="224"/>
      <c r="D19" s="224"/>
      <c r="E19" s="224"/>
      <c r="F19" s="218"/>
      <c r="G19" s="215"/>
    </row>
    <row r="20" spans="1:13" x14ac:dyDescent="0.2">
      <c r="A20" s="225"/>
      <c r="B20" s="224"/>
      <c r="C20" s="224"/>
      <c r="D20" s="224"/>
      <c r="E20" s="224"/>
      <c r="F20" s="218"/>
      <c r="G20" s="215"/>
    </row>
    <row r="21" spans="1:13" x14ac:dyDescent="0.2">
      <c r="A21" s="225"/>
      <c r="B21" s="224"/>
      <c r="C21" s="224"/>
      <c r="D21" s="224"/>
      <c r="E21" s="224"/>
      <c r="F21" s="218"/>
      <c r="G21" s="215"/>
    </row>
    <row r="22" spans="1:13" ht="15.75" customHeight="1" x14ac:dyDescent="0.2">
      <c r="A22" s="225" t="s">
        <v>66</v>
      </c>
      <c r="B22" s="224" t="s">
        <v>67</v>
      </c>
      <c r="C22" s="224"/>
      <c r="D22" s="224"/>
      <c r="E22" s="224"/>
      <c r="F22" s="218" t="s">
        <v>68</v>
      </c>
      <c r="G22" s="214" t="s">
        <v>61</v>
      </c>
    </row>
    <row r="23" spans="1:13" x14ac:dyDescent="0.2">
      <c r="A23" s="228"/>
      <c r="B23" s="224"/>
      <c r="C23" s="224"/>
      <c r="D23" s="224"/>
      <c r="E23" s="224"/>
      <c r="F23" s="219"/>
      <c r="G23" s="215"/>
    </row>
    <row r="24" spans="1:13" x14ac:dyDescent="0.2">
      <c r="A24" s="208" t="s">
        <v>70</v>
      </c>
      <c r="B24" s="209"/>
      <c r="C24" s="209"/>
      <c r="D24" s="209"/>
      <c r="E24" s="209"/>
      <c r="F24" s="210" t="s">
        <v>99</v>
      </c>
      <c r="G24" s="211"/>
    </row>
  </sheetData>
  <sheetProtection sheet="1" objects="1" scenarios="1"/>
  <mergeCells count="49">
    <mergeCell ref="A22:A23"/>
    <mergeCell ref="I16:K16"/>
    <mergeCell ref="L16:M16"/>
    <mergeCell ref="L1:M1"/>
    <mergeCell ref="I2:K2"/>
    <mergeCell ref="I3:K3"/>
    <mergeCell ref="I4:K4"/>
    <mergeCell ref="L8:L9"/>
    <mergeCell ref="M8:M9"/>
    <mergeCell ref="I5:I9"/>
    <mergeCell ref="J5:K5"/>
    <mergeCell ref="I1:K1"/>
    <mergeCell ref="L10:M11"/>
    <mergeCell ref="J7:K7"/>
    <mergeCell ref="A13:A21"/>
    <mergeCell ref="F13:F21"/>
    <mergeCell ref="G13:G21"/>
    <mergeCell ref="L17:M17"/>
    <mergeCell ref="L12:M13"/>
    <mergeCell ref="I14:K14"/>
    <mergeCell ref="L14:M14"/>
    <mergeCell ref="I12:K13"/>
    <mergeCell ref="I17:K17"/>
    <mergeCell ref="J6:K6"/>
    <mergeCell ref="I10:K11"/>
    <mergeCell ref="J8:K9"/>
    <mergeCell ref="A1:E1"/>
    <mergeCell ref="F1:G1"/>
    <mergeCell ref="C2:E2"/>
    <mergeCell ref="C3:E5"/>
    <mergeCell ref="F3:F5"/>
    <mergeCell ref="A2:B2"/>
    <mergeCell ref="A3:B5"/>
    <mergeCell ref="A24:E24"/>
    <mergeCell ref="F24:G24"/>
    <mergeCell ref="A8:E8"/>
    <mergeCell ref="G3:G5"/>
    <mergeCell ref="A6:E6"/>
    <mergeCell ref="F6:G6"/>
    <mergeCell ref="F22:F23"/>
    <mergeCell ref="G22:G23"/>
    <mergeCell ref="F8:G8"/>
    <mergeCell ref="A9:E9"/>
    <mergeCell ref="A11:A12"/>
    <mergeCell ref="F11:F12"/>
    <mergeCell ref="G11:G12"/>
    <mergeCell ref="B11:E12"/>
    <mergeCell ref="B13:E21"/>
    <mergeCell ref="B22:E23"/>
  </mergeCell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Intestazione</vt:lpstr>
      <vt:lpstr>Tabelle Attività didattiche</vt:lpstr>
      <vt:lpstr>Intervalli disciplinari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Giacinto</dc:creator>
  <cp:lastModifiedBy>Giorgio Giacinto</cp:lastModifiedBy>
  <cp:lastPrinted>2019-11-11T10:04:55Z</cp:lastPrinted>
  <dcterms:created xsi:type="dcterms:W3CDTF">2018-10-31T09:14:44Z</dcterms:created>
  <dcterms:modified xsi:type="dcterms:W3CDTF">2025-06-03T15:03:34Z</dcterms:modified>
</cp:coreProperties>
</file>