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/Dropbox/Teaching/Scienza delle finanze/2023_24/Slides/"/>
    </mc:Choice>
  </mc:AlternateContent>
  <xr:revisionPtr revIDLastSave="0" documentId="13_ncr:1_{9BE68C91-1C23-4747-B473-856346FA2C55}" xr6:coauthVersionLast="47" xr6:coauthVersionMax="47" xr10:uidLastSave="{00000000-0000-0000-0000-000000000000}"/>
  <bookViews>
    <workbookView xWindow="0" yWindow="500" windowWidth="37240" windowHeight="19740" activeTab="2" xr2:uid="{1DBD0D24-706D-F549-97C2-2E972C7297E1}"/>
  </bookViews>
  <sheets>
    <sheet name="Dati" sheetId="1" r:id="rId1"/>
    <sheet name="Detrazioni" sheetId="4" r:id="rId2"/>
    <sheet name="Grafici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4" i="1" l="1"/>
  <c r="H152" i="1"/>
  <c r="B3" i="1"/>
  <c r="B4" i="1" l="1"/>
  <c r="C3" i="1"/>
  <c r="D3" i="1" s="1"/>
  <c r="B5" i="1" l="1"/>
  <c r="H3" i="1"/>
  <c r="I3" i="1" s="1"/>
  <c r="C4" i="1"/>
  <c r="B6" i="1" l="1"/>
  <c r="H4" i="1"/>
  <c r="I4" i="1" s="1"/>
  <c r="D4" i="1"/>
  <c r="E4" i="1" s="1"/>
  <c r="E3" i="1"/>
  <c r="F3" i="1" s="1"/>
  <c r="J3" i="1" s="1"/>
  <c r="K3" i="1" s="1"/>
  <c r="C5" i="1"/>
  <c r="L3" i="1" l="1"/>
  <c r="M3" i="1" s="1"/>
  <c r="B7" i="1"/>
  <c r="H5" i="1"/>
  <c r="I5" i="1" s="1"/>
  <c r="D5" i="1"/>
  <c r="E5" i="1" s="1"/>
  <c r="G3" i="1"/>
  <c r="F4" i="1"/>
  <c r="L4" i="1" s="1"/>
  <c r="C6" i="1"/>
  <c r="N3" i="1" l="1"/>
  <c r="M4" i="1"/>
  <c r="B8" i="1"/>
  <c r="H6" i="1"/>
  <c r="I6" i="1" s="1"/>
  <c r="D6" i="1"/>
  <c r="E6" i="1" s="1"/>
  <c r="F5" i="1"/>
  <c r="L5" i="1" s="1"/>
  <c r="M5" i="1" s="1"/>
  <c r="G4" i="1"/>
  <c r="J4" i="1"/>
  <c r="C7" i="1"/>
  <c r="K4" i="1" l="1"/>
  <c r="B9" i="1"/>
  <c r="H7" i="1"/>
  <c r="I7" i="1" s="1"/>
  <c r="D7" i="1"/>
  <c r="E7" i="1" s="1"/>
  <c r="F6" i="1"/>
  <c r="J6" i="1" s="1"/>
  <c r="K6" i="1" s="1"/>
  <c r="G5" i="1"/>
  <c r="J5" i="1"/>
  <c r="C8" i="1"/>
  <c r="L6" i="1" l="1"/>
  <c r="M6" i="1" s="1"/>
  <c r="K5" i="1"/>
  <c r="B10" i="1"/>
  <c r="N5" i="1"/>
  <c r="O5" i="1" s="1"/>
  <c r="G6" i="1"/>
  <c r="H8" i="1"/>
  <c r="I8" i="1" s="1"/>
  <c r="D8" i="1"/>
  <c r="E8" i="1" s="1"/>
  <c r="N4" i="1"/>
  <c r="F7" i="1"/>
  <c r="J7" i="1" s="1"/>
  <c r="C9" i="1"/>
  <c r="L7" i="1" l="1"/>
  <c r="M7" i="1" s="1"/>
  <c r="K7" i="1"/>
  <c r="G7" i="1"/>
  <c r="B11" i="1"/>
  <c r="H9" i="1"/>
  <c r="I9" i="1" s="1"/>
  <c r="D9" i="1"/>
  <c r="E9" i="1" s="1"/>
  <c r="F8" i="1"/>
  <c r="L8" i="1" s="1"/>
  <c r="M8" i="1" s="1"/>
  <c r="C10" i="1"/>
  <c r="N6" i="1" l="1"/>
  <c r="O6" i="1" s="1"/>
  <c r="B12" i="1"/>
  <c r="H10" i="1"/>
  <c r="I10" i="1" s="1"/>
  <c r="D10" i="1"/>
  <c r="E10" i="1" s="1"/>
  <c r="F9" i="1"/>
  <c r="J9" i="1" s="1"/>
  <c r="J8" i="1"/>
  <c r="G8" i="1"/>
  <c r="C11" i="1"/>
  <c r="L9" i="1" l="1"/>
  <c r="M9" i="1" s="1"/>
  <c r="K8" i="1"/>
  <c r="K9" i="1"/>
  <c r="B13" i="1"/>
  <c r="G9" i="1"/>
  <c r="N7" i="1"/>
  <c r="O7" i="1" s="1"/>
  <c r="H11" i="1"/>
  <c r="I11" i="1" s="1"/>
  <c r="D11" i="1"/>
  <c r="E11" i="1" s="1"/>
  <c r="F10" i="1"/>
  <c r="J10" i="1" s="1"/>
  <c r="C12" i="1"/>
  <c r="F11" i="1" l="1"/>
  <c r="L11" i="1"/>
  <c r="M11" i="1" s="1"/>
  <c r="L10" i="1"/>
  <c r="G10" i="1"/>
  <c r="N8" i="1"/>
  <c r="O8" i="1" s="1"/>
  <c r="K10" i="1"/>
  <c r="B14" i="1"/>
  <c r="H12" i="1"/>
  <c r="I12" i="1" s="1"/>
  <c r="D12" i="1"/>
  <c r="E12" i="1" s="1"/>
  <c r="F12" i="1" s="1"/>
  <c r="G11" i="1"/>
  <c r="J11" i="1"/>
  <c r="C13" i="1"/>
  <c r="N9" i="1" l="1"/>
  <c r="O9" i="1" s="1"/>
  <c r="M10" i="1"/>
  <c r="L12" i="1"/>
  <c r="M12" i="1" s="1"/>
  <c r="K11" i="1"/>
  <c r="B15" i="1"/>
  <c r="N10" i="1"/>
  <c r="O10" i="1" s="1"/>
  <c r="H13" i="1"/>
  <c r="I13" i="1" s="1"/>
  <c r="D13" i="1"/>
  <c r="E13" i="1" s="1"/>
  <c r="F13" i="1" s="1"/>
  <c r="G12" i="1"/>
  <c r="J12" i="1"/>
  <c r="C14" i="1"/>
  <c r="L13" i="1" l="1"/>
  <c r="M13" i="1" s="1"/>
  <c r="K12" i="1"/>
  <c r="B16" i="1"/>
  <c r="N11" i="1"/>
  <c r="O11" i="1" s="1"/>
  <c r="H14" i="1"/>
  <c r="I14" i="1" s="1"/>
  <c r="D14" i="1"/>
  <c r="E14" i="1" s="1"/>
  <c r="F14" i="1" s="1"/>
  <c r="J13" i="1"/>
  <c r="G13" i="1"/>
  <c r="C15" i="1"/>
  <c r="L14" i="1" l="1"/>
  <c r="M14" i="1" s="1"/>
  <c r="K13" i="1"/>
  <c r="B17" i="1"/>
  <c r="N12" i="1"/>
  <c r="O12" i="1" s="1"/>
  <c r="H15" i="1"/>
  <c r="I15" i="1" s="1"/>
  <c r="D15" i="1"/>
  <c r="E15" i="1" s="1"/>
  <c r="F15" i="1" s="1"/>
  <c r="J14" i="1"/>
  <c r="G14" i="1"/>
  <c r="C16" i="1"/>
  <c r="L15" i="1" l="1"/>
  <c r="M15" i="1" s="1"/>
  <c r="K14" i="1"/>
  <c r="B18" i="1"/>
  <c r="N13" i="1"/>
  <c r="O13" i="1" s="1"/>
  <c r="H16" i="1"/>
  <c r="I16" i="1" s="1"/>
  <c r="D16" i="1"/>
  <c r="E16" i="1" s="1"/>
  <c r="F16" i="1" s="1"/>
  <c r="J15" i="1"/>
  <c r="G15" i="1"/>
  <c r="C17" i="1"/>
  <c r="L16" i="1" l="1"/>
  <c r="M16" i="1" s="1"/>
  <c r="K15" i="1"/>
  <c r="B19" i="1"/>
  <c r="N14" i="1"/>
  <c r="O14" i="1" s="1"/>
  <c r="H17" i="1"/>
  <c r="I17" i="1" s="1"/>
  <c r="D17" i="1"/>
  <c r="E17" i="1" s="1"/>
  <c r="F17" i="1" s="1"/>
  <c r="J16" i="1"/>
  <c r="G16" i="1"/>
  <c r="C18" i="1"/>
  <c r="L17" i="1" l="1"/>
  <c r="M17" i="1" s="1"/>
  <c r="K16" i="1"/>
  <c r="B20" i="1"/>
  <c r="N15" i="1"/>
  <c r="O15" i="1" s="1"/>
  <c r="H18" i="1"/>
  <c r="I18" i="1" s="1"/>
  <c r="D18" i="1"/>
  <c r="E18" i="1" s="1"/>
  <c r="F18" i="1" s="1"/>
  <c r="J17" i="1"/>
  <c r="G17" i="1"/>
  <c r="C19" i="1"/>
  <c r="L18" i="1" l="1"/>
  <c r="M18" i="1" s="1"/>
  <c r="K17" i="1"/>
  <c r="B21" i="1"/>
  <c r="N16" i="1"/>
  <c r="O16" i="1" s="1"/>
  <c r="H19" i="1"/>
  <c r="I19" i="1" s="1"/>
  <c r="D19" i="1"/>
  <c r="E19" i="1" s="1"/>
  <c r="F19" i="1" s="1"/>
  <c r="J18" i="1"/>
  <c r="G18" i="1"/>
  <c r="C20" i="1"/>
  <c r="L19" i="1" l="1"/>
  <c r="M19" i="1" s="1"/>
  <c r="K18" i="1"/>
  <c r="B22" i="1"/>
  <c r="N17" i="1"/>
  <c r="O17" i="1" s="1"/>
  <c r="H20" i="1"/>
  <c r="I20" i="1" s="1"/>
  <c r="D20" i="1"/>
  <c r="E20" i="1" s="1"/>
  <c r="F20" i="1" s="1"/>
  <c r="G19" i="1"/>
  <c r="J19" i="1"/>
  <c r="C21" i="1"/>
  <c r="L20" i="1" l="1"/>
  <c r="M20" i="1" s="1"/>
  <c r="K19" i="1"/>
  <c r="B23" i="1"/>
  <c r="H21" i="1"/>
  <c r="I21" i="1" s="1"/>
  <c r="D21" i="1"/>
  <c r="E21" i="1" s="1"/>
  <c r="F21" i="1" s="1"/>
  <c r="N18" i="1"/>
  <c r="O18" i="1" s="1"/>
  <c r="G20" i="1"/>
  <c r="J20" i="1"/>
  <c r="C22" i="1"/>
  <c r="L21" i="1" l="1"/>
  <c r="M21" i="1" s="1"/>
  <c r="K20" i="1"/>
  <c r="B24" i="1"/>
  <c r="N19" i="1"/>
  <c r="O19" i="1" s="1"/>
  <c r="H22" i="1"/>
  <c r="I22" i="1" s="1"/>
  <c r="D22" i="1"/>
  <c r="E22" i="1" s="1"/>
  <c r="F22" i="1" s="1"/>
  <c r="G21" i="1"/>
  <c r="J21" i="1"/>
  <c r="C23" i="1"/>
  <c r="L22" i="1" l="1"/>
  <c r="M22" i="1" s="1"/>
  <c r="K21" i="1"/>
  <c r="B25" i="1"/>
  <c r="N20" i="1"/>
  <c r="O20" i="1" s="1"/>
  <c r="H23" i="1"/>
  <c r="I23" i="1" s="1"/>
  <c r="D23" i="1"/>
  <c r="E23" i="1" s="1"/>
  <c r="F23" i="1" s="1"/>
  <c r="J22" i="1"/>
  <c r="G22" i="1"/>
  <c r="C24" i="1"/>
  <c r="L23" i="1" l="1"/>
  <c r="M23" i="1" s="1"/>
  <c r="K22" i="1"/>
  <c r="B26" i="1"/>
  <c r="N21" i="1"/>
  <c r="O21" i="1" s="1"/>
  <c r="H24" i="1"/>
  <c r="I24" i="1" s="1"/>
  <c r="D24" i="1"/>
  <c r="E24" i="1" s="1"/>
  <c r="F24" i="1" s="1"/>
  <c r="J23" i="1"/>
  <c r="G23" i="1"/>
  <c r="C25" i="1"/>
  <c r="L24" i="1" l="1"/>
  <c r="M24" i="1" s="1"/>
  <c r="K23" i="1"/>
  <c r="B27" i="1"/>
  <c r="N22" i="1"/>
  <c r="O22" i="1" s="1"/>
  <c r="H25" i="1"/>
  <c r="I25" i="1" s="1"/>
  <c r="D25" i="1"/>
  <c r="E25" i="1" s="1"/>
  <c r="F25" i="1" s="1"/>
  <c r="J24" i="1"/>
  <c r="G24" i="1"/>
  <c r="C26" i="1"/>
  <c r="L25" i="1" l="1"/>
  <c r="M25" i="1" s="1"/>
  <c r="K24" i="1"/>
  <c r="B28" i="1"/>
  <c r="N23" i="1"/>
  <c r="O23" i="1" s="1"/>
  <c r="H26" i="1"/>
  <c r="I26" i="1" s="1"/>
  <c r="D26" i="1"/>
  <c r="E26" i="1" s="1"/>
  <c r="F26" i="1" s="1"/>
  <c r="G25" i="1"/>
  <c r="J25" i="1"/>
  <c r="C27" i="1"/>
  <c r="L26" i="1" l="1"/>
  <c r="M26" i="1" s="1"/>
  <c r="K25" i="1"/>
  <c r="B29" i="1"/>
  <c r="N24" i="1"/>
  <c r="O24" i="1" s="1"/>
  <c r="H27" i="1"/>
  <c r="I27" i="1" s="1"/>
  <c r="D27" i="1"/>
  <c r="E27" i="1" s="1"/>
  <c r="F27" i="1" s="1"/>
  <c r="G26" i="1"/>
  <c r="J26" i="1"/>
  <c r="C28" i="1"/>
  <c r="L27" i="1" l="1"/>
  <c r="M27" i="1" s="1"/>
  <c r="K26" i="1"/>
  <c r="B30" i="1"/>
  <c r="H28" i="1"/>
  <c r="I28" i="1" s="1"/>
  <c r="D28" i="1"/>
  <c r="E28" i="1" s="1"/>
  <c r="F28" i="1" s="1"/>
  <c r="N25" i="1"/>
  <c r="O25" i="1" s="1"/>
  <c r="J27" i="1"/>
  <c r="G27" i="1"/>
  <c r="C29" i="1"/>
  <c r="L28" i="1" l="1"/>
  <c r="M28" i="1" s="1"/>
  <c r="K27" i="1"/>
  <c r="B31" i="1"/>
  <c r="N26" i="1"/>
  <c r="O26" i="1" s="1"/>
  <c r="H29" i="1"/>
  <c r="I29" i="1" s="1"/>
  <c r="D29" i="1"/>
  <c r="E29" i="1" s="1"/>
  <c r="F29" i="1" s="1"/>
  <c r="G28" i="1"/>
  <c r="J28" i="1"/>
  <c r="C30" i="1"/>
  <c r="L29" i="1" l="1"/>
  <c r="M29" i="1" s="1"/>
  <c r="K28" i="1"/>
  <c r="B32" i="1"/>
  <c r="N27" i="1"/>
  <c r="O27" i="1" s="1"/>
  <c r="H30" i="1"/>
  <c r="I30" i="1" s="1"/>
  <c r="D30" i="1"/>
  <c r="E30" i="1" s="1"/>
  <c r="F30" i="1" s="1"/>
  <c r="J29" i="1"/>
  <c r="G29" i="1"/>
  <c r="C31" i="1"/>
  <c r="L30" i="1" l="1"/>
  <c r="M30" i="1" s="1"/>
  <c r="K29" i="1"/>
  <c r="B33" i="1"/>
  <c r="N28" i="1"/>
  <c r="O28" i="1" s="1"/>
  <c r="H31" i="1"/>
  <c r="I31" i="1" s="1"/>
  <c r="D31" i="1"/>
  <c r="E31" i="1" s="1"/>
  <c r="F31" i="1" s="1"/>
  <c r="J30" i="1"/>
  <c r="G30" i="1"/>
  <c r="C32" i="1"/>
  <c r="L31" i="1" l="1"/>
  <c r="M31" i="1" s="1"/>
  <c r="K30" i="1"/>
  <c r="B34" i="1"/>
  <c r="N29" i="1"/>
  <c r="O29" i="1" s="1"/>
  <c r="H32" i="1"/>
  <c r="I32" i="1" s="1"/>
  <c r="D32" i="1"/>
  <c r="E32" i="1" s="1"/>
  <c r="F32" i="1" s="1"/>
  <c r="J31" i="1"/>
  <c r="G31" i="1"/>
  <c r="C33" i="1"/>
  <c r="L32" i="1" l="1"/>
  <c r="M32" i="1" s="1"/>
  <c r="K31" i="1"/>
  <c r="B35" i="1"/>
  <c r="N30" i="1"/>
  <c r="O30" i="1" s="1"/>
  <c r="H33" i="1"/>
  <c r="I33" i="1" s="1"/>
  <c r="D33" i="1"/>
  <c r="E33" i="1" s="1"/>
  <c r="F33" i="1" s="1"/>
  <c r="J32" i="1"/>
  <c r="G32" i="1"/>
  <c r="C34" i="1"/>
  <c r="L33" i="1" l="1"/>
  <c r="M33" i="1" s="1"/>
  <c r="K32" i="1"/>
  <c r="B36" i="1"/>
  <c r="N31" i="1"/>
  <c r="O31" i="1" s="1"/>
  <c r="H34" i="1"/>
  <c r="I34" i="1" s="1"/>
  <c r="D34" i="1"/>
  <c r="E34" i="1" s="1"/>
  <c r="F34" i="1" s="1"/>
  <c r="J33" i="1"/>
  <c r="G33" i="1"/>
  <c r="C35" i="1"/>
  <c r="L34" i="1" l="1"/>
  <c r="M34" i="1" s="1"/>
  <c r="K33" i="1"/>
  <c r="B37" i="1"/>
  <c r="N32" i="1"/>
  <c r="O32" i="1" s="1"/>
  <c r="H35" i="1"/>
  <c r="I35" i="1" s="1"/>
  <c r="D35" i="1"/>
  <c r="E35" i="1" s="1"/>
  <c r="F35" i="1" s="1"/>
  <c r="J34" i="1"/>
  <c r="G34" i="1"/>
  <c r="C36" i="1"/>
  <c r="L35" i="1" l="1"/>
  <c r="M35" i="1" s="1"/>
  <c r="K34" i="1"/>
  <c r="B38" i="1"/>
  <c r="N33" i="1"/>
  <c r="O33" i="1" s="1"/>
  <c r="H36" i="1"/>
  <c r="I36" i="1" s="1"/>
  <c r="D36" i="1"/>
  <c r="E36" i="1" s="1"/>
  <c r="F36" i="1" s="1"/>
  <c r="G35" i="1"/>
  <c r="J35" i="1"/>
  <c r="C37" i="1"/>
  <c r="L36" i="1" l="1"/>
  <c r="M36" i="1" s="1"/>
  <c r="K35" i="1"/>
  <c r="B39" i="1"/>
  <c r="N34" i="1"/>
  <c r="O34" i="1" s="1"/>
  <c r="H37" i="1"/>
  <c r="I37" i="1" s="1"/>
  <c r="D37" i="1"/>
  <c r="E37" i="1" s="1"/>
  <c r="F37" i="1" s="1"/>
  <c r="G36" i="1"/>
  <c r="J36" i="1"/>
  <c r="C38" i="1"/>
  <c r="L37" i="1" l="1"/>
  <c r="M37" i="1" s="1"/>
  <c r="K36" i="1"/>
  <c r="B40" i="1"/>
  <c r="N35" i="1"/>
  <c r="O35" i="1" s="1"/>
  <c r="H38" i="1"/>
  <c r="I38" i="1" s="1"/>
  <c r="L38" i="1" s="1"/>
  <c r="M38" i="1" s="1"/>
  <c r="D38" i="1"/>
  <c r="E38" i="1" s="1"/>
  <c r="F38" i="1" s="1"/>
  <c r="G37" i="1"/>
  <c r="J37" i="1"/>
  <c r="C39" i="1"/>
  <c r="K37" i="1" l="1"/>
  <c r="B41" i="1"/>
  <c r="H39" i="1"/>
  <c r="I39" i="1" s="1"/>
  <c r="D39" i="1"/>
  <c r="E39" i="1" s="1"/>
  <c r="F39" i="1" s="1"/>
  <c r="N36" i="1"/>
  <c r="O36" i="1" s="1"/>
  <c r="J38" i="1"/>
  <c r="G38" i="1"/>
  <c r="C40" i="1"/>
  <c r="L39" i="1" l="1"/>
  <c r="M39" i="1" s="1"/>
  <c r="K38" i="1"/>
  <c r="B42" i="1"/>
  <c r="N37" i="1"/>
  <c r="O37" i="1" s="1"/>
  <c r="H40" i="1"/>
  <c r="I40" i="1" s="1"/>
  <c r="D40" i="1"/>
  <c r="E40" i="1" s="1"/>
  <c r="F40" i="1" s="1"/>
  <c r="J39" i="1"/>
  <c r="G39" i="1"/>
  <c r="C41" i="1"/>
  <c r="L40" i="1" l="1"/>
  <c r="M40" i="1" s="1"/>
  <c r="K39" i="1"/>
  <c r="B43" i="1"/>
  <c r="N38" i="1"/>
  <c r="O38" i="1" s="1"/>
  <c r="H41" i="1"/>
  <c r="I41" i="1" s="1"/>
  <c r="D41" i="1"/>
  <c r="E41" i="1" s="1"/>
  <c r="F41" i="1" s="1"/>
  <c r="J40" i="1"/>
  <c r="G40" i="1"/>
  <c r="C42" i="1"/>
  <c r="L41" i="1" l="1"/>
  <c r="M41" i="1" s="1"/>
  <c r="K40" i="1"/>
  <c r="B44" i="1"/>
  <c r="N39" i="1"/>
  <c r="O39" i="1" s="1"/>
  <c r="H42" i="1"/>
  <c r="I42" i="1" s="1"/>
  <c r="D42" i="1"/>
  <c r="E42" i="1" s="1"/>
  <c r="F42" i="1" s="1"/>
  <c r="J41" i="1"/>
  <c r="G41" i="1"/>
  <c r="C43" i="1"/>
  <c r="L42" i="1" l="1"/>
  <c r="M42" i="1" s="1"/>
  <c r="K41" i="1"/>
  <c r="B45" i="1"/>
  <c r="N40" i="1"/>
  <c r="O40" i="1" s="1"/>
  <c r="H43" i="1"/>
  <c r="I43" i="1" s="1"/>
  <c r="D43" i="1"/>
  <c r="E43" i="1" s="1"/>
  <c r="F43" i="1" s="1"/>
  <c r="J42" i="1"/>
  <c r="G42" i="1"/>
  <c r="C44" i="1"/>
  <c r="L43" i="1" l="1"/>
  <c r="M43" i="1" s="1"/>
  <c r="K42" i="1"/>
  <c r="B46" i="1"/>
  <c r="N41" i="1"/>
  <c r="O41" i="1" s="1"/>
  <c r="H44" i="1"/>
  <c r="I44" i="1" s="1"/>
  <c r="D44" i="1"/>
  <c r="E44" i="1" s="1"/>
  <c r="F44" i="1" s="1"/>
  <c r="G43" i="1"/>
  <c r="J43" i="1"/>
  <c r="C45" i="1"/>
  <c r="L44" i="1" l="1"/>
  <c r="M44" i="1" s="1"/>
  <c r="K43" i="1"/>
  <c r="B47" i="1"/>
  <c r="N42" i="1"/>
  <c r="O42" i="1" s="1"/>
  <c r="H45" i="1"/>
  <c r="I45" i="1" s="1"/>
  <c r="D45" i="1"/>
  <c r="E45" i="1" s="1"/>
  <c r="F45" i="1" s="1"/>
  <c r="G44" i="1"/>
  <c r="J44" i="1"/>
  <c r="C46" i="1"/>
  <c r="L45" i="1" l="1"/>
  <c r="M45" i="1" s="1"/>
  <c r="K44" i="1"/>
  <c r="B48" i="1"/>
  <c r="N43" i="1"/>
  <c r="O43" i="1" s="1"/>
  <c r="H46" i="1"/>
  <c r="I46" i="1" s="1"/>
  <c r="D46" i="1"/>
  <c r="E46" i="1" s="1"/>
  <c r="F46" i="1" s="1"/>
  <c r="G45" i="1"/>
  <c r="J45" i="1"/>
  <c r="C47" i="1"/>
  <c r="L46" i="1" l="1"/>
  <c r="M46" i="1" s="1"/>
  <c r="K45" i="1"/>
  <c r="B49" i="1"/>
  <c r="N44" i="1"/>
  <c r="O44" i="1" s="1"/>
  <c r="H47" i="1"/>
  <c r="I47" i="1" s="1"/>
  <c r="D47" i="1"/>
  <c r="E47" i="1" s="1"/>
  <c r="F47" i="1" s="1"/>
  <c r="J46" i="1"/>
  <c r="G46" i="1"/>
  <c r="C48" i="1"/>
  <c r="L47" i="1" l="1"/>
  <c r="M47" i="1" s="1"/>
  <c r="K46" i="1"/>
  <c r="B50" i="1"/>
  <c r="H48" i="1"/>
  <c r="I48" i="1" s="1"/>
  <c r="D48" i="1"/>
  <c r="E48" i="1" s="1"/>
  <c r="F48" i="1" s="1"/>
  <c r="N45" i="1"/>
  <c r="O45" i="1" s="1"/>
  <c r="J47" i="1"/>
  <c r="G47" i="1"/>
  <c r="C49" i="1"/>
  <c r="L48" i="1" l="1"/>
  <c r="M48" i="1" s="1"/>
  <c r="K47" i="1"/>
  <c r="B51" i="1"/>
  <c r="N46" i="1"/>
  <c r="O46" i="1" s="1"/>
  <c r="H49" i="1"/>
  <c r="I49" i="1" s="1"/>
  <c r="D49" i="1"/>
  <c r="E49" i="1" s="1"/>
  <c r="F49" i="1" s="1"/>
  <c r="J48" i="1"/>
  <c r="G48" i="1"/>
  <c r="C50" i="1"/>
  <c r="L49" i="1" l="1"/>
  <c r="M49" i="1" s="1"/>
  <c r="K48" i="1"/>
  <c r="B52" i="1"/>
  <c r="N47" i="1"/>
  <c r="O47" i="1" s="1"/>
  <c r="H50" i="1"/>
  <c r="I50" i="1" s="1"/>
  <c r="D50" i="1"/>
  <c r="E50" i="1" s="1"/>
  <c r="F50" i="1" s="1"/>
  <c r="G49" i="1"/>
  <c r="J49" i="1"/>
  <c r="C51" i="1"/>
  <c r="L50" i="1" l="1"/>
  <c r="M50" i="1" s="1"/>
  <c r="K49" i="1"/>
  <c r="B53" i="1"/>
  <c r="N48" i="1"/>
  <c r="O48" i="1" s="1"/>
  <c r="H51" i="1"/>
  <c r="I51" i="1" s="1"/>
  <c r="D51" i="1"/>
  <c r="E51" i="1" s="1"/>
  <c r="F51" i="1" s="1"/>
  <c r="J50" i="1"/>
  <c r="G50" i="1"/>
  <c r="C52" i="1"/>
  <c r="L51" i="1" l="1"/>
  <c r="M51" i="1" s="1"/>
  <c r="K50" i="1"/>
  <c r="B54" i="1"/>
  <c r="N49" i="1"/>
  <c r="O49" i="1" s="1"/>
  <c r="H52" i="1"/>
  <c r="I52" i="1" s="1"/>
  <c r="D52" i="1"/>
  <c r="E52" i="1" s="1"/>
  <c r="F52" i="1" s="1"/>
  <c r="G51" i="1"/>
  <c r="J51" i="1"/>
  <c r="C53" i="1"/>
  <c r="L52" i="1" l="1"/>
  <c r="M52" i="1" s="1"/>
  <c r="K51" i="1"/>
  <c r="B55" i="1"/>
  <c r="H53" i="1"/>
  <c r="I53" i="1" s="1"/>
  <c r="D53" i="1"/>
  <c r="E53" i="1" s="1"/>
  <c r="F53" i="1" s="1"/>
  <c r="N50" i="1"/>
  <c r="O50" i="1" s="1"/>
  <c r="J52" i="1"/>
  <c r="G52" i="1"/>
  <c r="C54" i="1"/>
  <c r="L53" i="1" l="1"/>
  <c r="M53" i="1" s="1"/>
  <c r="K52" i="1"/>
  <c r="B56" i="1"/>
  <c r="N51" i="1"/>
  <c r="O51" i="1" s="1"/>
  <c r="H54" i="1"/>
  <c r="I54" i="1" s="1"/>
  <c r="D54" i="1"/>
  <c r="E54" i="1" s="1"/>
  <c r="F54" i="1" s="1"/>
  <c r="J53" i="1"/>
  <c r="G53" i="1"/>
  <c r="C55" i="1"/>
  <c r="L54" i="1" l="1"/>
  <c r="M54" i="1" s="1"/>
  <c r="K53" i="1"/>
  <c r="B57" i="1"/>
  <c r="N52" i="1"/>
  <c r="O52" i="1" s="1"/>
  <c r="H55" i="1"/>
  <c r="I55" i="1" s="1"/>
  <c r="D55" i="1"/>
  <c r="E55" i="1" s="1"/>
  <c r="F55" i="1" s="1"/>
  <c r="J54" i="1"/>
  <c r="G54" i="1"/>
  <c r="C56" i="1"/>
  <c r="L55" i="1" l="1"/>
  <c r="M55" i="1" s="1"/>
  <c r="K54" i="1"/>
  <c r="B58" i="1"/>
  <c r="N53" i="1"/>
  <c r="O53" i="1" s="1"/>
  <c r="H56" i="1"/>
  <c r="I56" i="1" s="1"/>
  <c r="D56" i="1"/>
  <c r="E56" i="1" s="1"/>
  <c r="F56" i="1" s="1"/>
  <c r="J55" i="1"/>
  <c r="G55" i="1"/>
  <c r="C57" i="1"/>
  <c r="L56" i="1" l="1"/>
  <c r="M56" i="1" s="1"/>
  <c r="K55" i="1"/>
  <c r="B59" i="1"/>
  <c r="N54" i="1"/>
  <c r="O54" i="1" s="1"/>
  <c r="H57" i="1"/>
  <c r="I57" i="1" s="1"/>
  <c r="D57" i="1"/>
  <c r="E57" i="1" s="1"/>
  <c r="F57" i="1" s="1"/>
  <c r="J56" i="1"/>
  <c r="G56" i="1"/>
  <c r="C58" i="1"/>
  <c r="L57" i="1" l="1"/>
  <c r="M57" i="1" s="1"/>
  <c r="K56" i="1"/>
  <c r="B60" i="1"/>
  <c r="N55" i="1"/>
  <c r="O55" i="1" s="1"/>
  <c r="H58" i="1"/>
  <c r="I58" i="1" s="1"/>
  <c r="D58" i="1"/>
  <c r="E58" i="1" s="1"/>
  <c r="F58" i="1" s="1"/>
  <c r="J57" i="1"/>
  <c r="G57" i="1"/>
  <c r="C59" i="1"/>
  <c r="L58" i="1" l="1"/>
  <c r="M58" i="1" s="1"/>
  <c r="K57" i="1"/>
  <c r="B61" i="1"/>
  <c r="N56" i="1"/>
  <c r="O56" i="1" s="1"/>
  <c r="H59" i="1"/>
  <c r="I59" i="1" s="1"/>
  <c r="D59" i="1"/>
  <c r="E59" i="1" s="1"/>
  <c r="F59" i="1" s="1"/>
  <c r="J58" i="1"/>
  <c r="G58" i="1"/>
  <c r="C60" i="1"/>
  <c r="L59" i="1" l="1"/>
  <c r="M59" i="1" s="1"/>
  <c r="K58" i="1"/>
  <c r="B62" i="1"/>
  <c r="N57" i="1"/>
  <c r="O57" i="1" s="1"/>
  <c r="H60" i="1"/>
  <c r="I60" i="1" s="1"/>
  <c r="L60" i="1" s="1"/>
  <c r="M60" i="1" s="1"/>
  <c r="D60" i="1"/>
  <c r="E60" i="1" s="1"/>
  <c r="F60" i="1" s="1"/>
  <c r="G59" i="1"/>
  <c r="J59" i="1"/>
  <c r="C61" i="1"/>
  <c r="K59" i="1" l="1"/>
  <c r="B63" i="1"/>
  <c r="H61" i="1"/>
  <c r="I61" i="1" s="1"/>
  <c r="D61" i="1"/>
  <c r="E61" i="1" s="1"/>
  <c r="F61" i="1" s="1"/>
  <c r="N58" i="1"/>
  <c r="O58" i="1" s="1"/>
  <c r="G60" i="1"/>
  <c r="J60" i="1"/>
  <c r="C62" i="1"/>
  <c r="L61" i="1" l="1"/>
  <c r="M61" i="1" s="1"/>
  <c r="K60" i="1"/>
  <c r="B64" i="1"/>
  <c r="H62" i="1"/>
  <c r="I62" i="1" s="1"/>
  <c r="D62" i="1"/>
  <c r="E62" i="1" s="1"/>
  <c r="F62" i="1" s="1"/>
  <c r="N59" i="1"/>
  <c r="O59" i="1" s="1"/>
  <c r="G61" i="1"/>
  <c r="J61" i="1"/>
  <c r="C63" i="1"/>
  <c r="L62" i="1" l="1"/>
  <c r="M62" i="1" s="1"/>
  <c r="K61" i="1"/>
  <c r="B65" i="1"/>
  <c r="N60" i="1"/>
  <c r="O60" i="1" s="1"/>
  <c r="H63" i="1"/>
  <c r="I63" i="1" s="1"/>
  <c r="D63" i="1"/>
  <c r="E63" i="1" s="1"/>
  <c r="F63" i="1" s="1"/>
  <c r="J62" i="1"/>
  <c r="G62" i="1"/>
  <c r="C64" i="1"/>
  <c r="L63" i="1" l="1"/>
  <c r="M63" i="1" s="1"/>
  <c r="K62" i="1"/>
  <c r="B66" i="1"/>
  <c r="H64" i="1"/>
  <c r="I64" i="1" s="1"/>
  <c r="D64" i="1"/>
  <c r="E64" i="1" s="1"/>
  <c r="F64" i="1" s="1"/>
  <c r="N61" i="1"/>
  <c r="O61" i="1" s="1"/>
  <c r="J63" i="1"/>
  <c r="G63" i="1"/>
  <c r="C65" i="1"/>
  <c r="L64" i="1" l="1"/>
  <c r="M64" i="1" s="1"/>
  <c r="K63" i="1"/>
  <c r="B67" i="1"/>
  <c r="N62" i="1"/>
  <c r="O62" i="1" s="1"/>
  <c r="H65" i="1"/>
  <c r="I65" i="1" s="1"/>
  <c r="D65" i="1"/>
  <c r="E65" i="1" s="1"/>
  <c r="F65" i="1" s="1"/>
  <c r="J64" i="1"/>
  <c r="G64" i="1"/>
  <c r="C66" i="1"/>
  <c r="L65" i="1" l="1"/>
  <c r="M65" i="1" s="1"/>
  <c r="K64" i="1"/>
  <c r="B68" i="1"/>
  <c r="N63" i="1"/>
  <c r="O63" i="1" s="1"/>
  <c r="H66" i="1"/>
  <c r="I66" i="1" s="1"/>
  <c r="D66" i="1"/>
  <c r="E66" i="1" s="1"/>
  <c r="F66" i="1" s="1"/>
  <c r="G65" i="1"/>
  <c r="J65" i="1"/>
  <c r="C67" i="1"/>
  <c r="L66" i="1" l="1"/>
  <c r="M66" i="1" s="1"/>
  <c r="K65" i="1"/>
  <c r="B69" i="1"/>
  <c r="N64" i="1"/>
  <c r="O64" i="1" s="1"/>
  <c r="H67" i="1"/>
  <c r="I67" i="1" s="1"/>
  <c r="D67" i="1"/>
  <c r="E67" i="1" s="1"/>
  <c r="F67" i="1" s="1"/>
  <c r="J66" i="1"/>
  <c r="G66" i="1"/>
  <c r="C68" i="1"/>
  <c r="L67" i="1" l="1"/>
  <c r="M67" i="1" s="1"/>
  <c r="K66" i="1"/>
  <c r="B70" i="1"/>
  <c r="H68" i="1"/>
  <c r="I68" i="1" s="1"/>
  <c r="D68" i="1"/>
  <c r="E68" i="1" s="1"/>
  <c r="F68" i="1" s="1"/>
  <c r="N65" i="1"/>
  <c r="O65" i="1" s="1"/>
  <c r="G67" i="1"/>
  <c r="J67" i="1"/>
  <c r="C69" i="1"/>
  <c r="L68" i="1" l="1"/>
  <c r="M68" i="1" s="1"/>
  <c r="K67" i="1"/>
  <c r="B71" i="1"/>
  <c r="N66" i="1"/>
  <c r="O66" i="1" s="1"/>
  <c r="H69" i="1"/>
  <c r="I69" i="1" s="1"/>
  <c r="D69" i="1"/>
  <c r="E69" i="1" s="1"/>
  <c r="F69" i="1" s="1"/>
  <c r="G68" i="1"/>
  <c r="J68" i="1"/>
  <c r="C70" i="1"/>
  <c r="L69" i="1" l="1"/>
  <c r="M69" i="1" s="1"/>
  <c r="K68" i="1"/>
  <c r="B72" i="1"/>
  <c r="N67" i="1"/>
  <c r="O67" i="1" s="1"/>
  <c r="H70" i="1"/>
  <c r="I70" i="1" s="1"/>
  <c r="D70" i="1"/>
  <c r="E70" i="1" s="1"/>
  <c r="F70" i="1" s="1"/>
  <c r="G69" i="1"/>
  <c r="J69" i="1"/>
  <c r="C71" i="1"/>
  <c r="L70" i="1" l="1"/>
  <c r="M70" i="1" s="1"/>
  <c r="K69" i="1"/>
  <c r="B73" i="1"/>
  <c r="N68" i="1"/>
  <c r="O68" i="1" s="1"/>
  <c r="H71" i="1"/>
  <c r="I71" i="1" s="1"/>
  <c r="D71" i="1"/>
  <c r="E71" i="1" s="1"/>
  <c r="F71" i="1" s="1"/>
  <c r="J70" i="1"/>
  <c r="G70" i="1"/>
  <c r="C72" i="1"/>
  <c r="L71" i="1" l="1"/>
  <c r="M71" i="1" s="1"/>
  <c r="K70" i="1"/>
  <c r="B74" i="1"/>
  <c r="N69" i="1"/>
  <c r="O69" i="1" s="1"/>
  <c r="H72" i="1"/>
  <c r="I72" i="1" s="1"/>
  <c r="D72" i="1"/>
  <c r="E72" i="1" s="1"/>
  <c r="F72" i="1" s="1"/>
  <c r="J71" i="1"/>
  <c r="G71" i="1"/>
  <c r="C73" i="1"/>
  <c r="L72" i="1" l="1"/>
  <c r="M72" i="1" s="1"/>
  <c r="K71" i="1"/>
  <c r="B75" i="1"/>
  <c r="N70" i="1"/>
  <c r="O70" i="1" s="1"/>
  <c r="H73" i="1"/>
  <c r="I73" i="1" s="1"/>
  <c r="D73" i="1"/>
  <c r="E73" i="1" s="1"/>
  <c r="F73" i="1" s="1"/>
  <c r="J72" i="1"/>
  <c r="G72" i="1"/>
  <c r="C74" i="1"/>
  <c r="L73" i="1" l="1"/>
  <c r="M73" i="1" s="1"/>
  <c r="K72" i="1"/>
  <c r="B76" i="1"/>
  <c r="N71" i="1"/>
  <c r="O71" i="1" s="1"/>
  <c r="H74" i="1"/>
  <c r="I74" i="1" s="1"/>
  <c r="D74" i="1"/>
  <c r="E74" i="1" s="1"/>
  <c r="F74" i="1" s="1"/>
  <c r="J73" i="1"/>
  <c r="G73" i="1"/>
  <c r="C75" i="1"/>
  <c r="L74" i="1" l="1"/>
  <c r="M74" i="1" s="1"/>
  <c r="K73" i="1"/>
  <c r="B77" i="1"/>
  <c r="N72" i="1"/>
  <c r="O72" i="1" s="1"/>
  <c r="H75" i="1"/>
  <c r="I75" i="1" s="1"/>
  <c r="D75" i="1"/>
  <c r="E75" i="1" s="1"/>
  <c r="F75" i="1" s="1"/>
  <c r="G74" i="1"/>
  <c r="J74" i="1"/>
  <c r="C76" i="1"/>
  <c r="L75" i="1" l="1"/>
  <c r="M75" i="1" s="1"/>
  <c r="K74" i="1"/>
  <c r="B78" i="1"/>
  <c r="N73" i="1"/>
  <c r="O73" i="1" s="1"/>
  <c r="H76" i="1"/>
  <c r="I76" i="1" s="1"/>
  <c r="D76" i="1"/>
  <c r="E76" i="1" s="1"/>
  <c r="F76" i="1" s="1"/>
  <c r="G75" i="1"/>
  <c r="J75" i="1"/>
  <c r="C77" i="1"/>
  <c r="L76" i="1" l="1"/>
  <c r="M76" i="1" s="1"/>
  <c r="K75" i="1"/>
  <c r="B79" i="1"/>
  <c r="N74" i="1"/>
  <c r="O74" i="1" s="1"/>
  <c r="H77" i="1"/>
  <c r="I77" i="1" s="1"/>
  <c r="L77" i="1" s="1"/>
  <c r="M77" i="1" s="1"/>
  <c r="D77" i="1"/>
  <c r="E77" i="1" s="1"/>
  <c r="F77" i="1" s="1"/>
  <c r="G76" i="1"/>
  <c r="J76" i="1"/>
  <c r="C78" i="1"/>
  <c r="K76" i="1" l="1"/>
  <c r="B80" i="1"/>
  <c r="N75" i="1"/>
  <c r="O75" i="1" s="1"/>
  <c r="H78" i="1"/>
  <c r="I78" i="1" s="1"/>
  <c r="D78" i="1"/>
  <c r="E78" i="1" s="1"/>
  <c r="F78" i="1" s="1"/>
  <c r="J77" i="1"/>
  <c r="G77" i="1"/>
  <c r="C79" i="1"/>
  <c r="D79" i="1" s="1"/>
  <c r="L78" i="1" l="1"/>
  <c r="M78" i="1" s="1"/>
  <c r="K77" i="1"/>
  <c r="B81" i="1"/>
  <c r="N76" i="1"/>
  <c r="O76" i="1" s="1"/>
  <c r="J78" i="1"/>
  <c r="G78" i="1"/>
  <c r="H79" i="1"/>
  <c r="I79" i="1" s="1"/>
  <c r="E79" i="1"/>
  <c r="C80" i="1"/>
  <c r="D80" i="1" s="1"/>
  <c r="K78" i="1" l="1"/>
  <c r="B82" i="1"/>
  <c r="N77" i="1"/>
  <c r="O77" i="1" s="1"/>
  <c r="H80" i="1"/>
  <c r="I80" i="1" s="1"/>
  <c r="E80" i="1"/>
  <c r="C81" i="1"/>
  <c r="D81" i="1" s="1"/>
  <c r="F79" i="1"/>
  <c r="L79" i="1" s="1"/>
  <c r="M79" i="1" s="1"/>
  <c r="B83" i="1" l="1"/>
  <c r="F80" i="1"/>
  <c r="L80" i="1" s="1"/>
  <c r="M80" i="1" s="1"/>
  <c r="J79" i="1"/>
  <c r="G79" i="1"/>
  <c r="E81" i="1"/>
  <c r="H81" i="1"/>
  <c r="I81" i="1" s="1"/>
  <c r="C82" i="1"/>
  <c r="D82" i="1" s="1"/>
  <c r="K79" i="1" l="1"/>
  <c r="B84" i="1"/>
  <c r="N78" i="1"/>
  <c r="O78" i="1" s="1"/>
  <c r="J80" i="1"/>
  <c r="G80" i="1"/>
  <c r="E82" i="1"/>
  <c r="H82" i="1"/>
  <c r="I82" i="1" s="1"/>
  <c r="C83" i="1"/>
  <c r="D83" i="1" s="1"/>
  <c r="F81" i="1"/>
  <c r="L81" i="1" s="1"/>
  <c r="M81" i="1" s="1"/>
  <c r="K80" i="1" l="1"/>
  <c r="B85" i="1"/>
  <c r="N79" i="1"/>
  <c r="O79" i="1" s="1"/>
  <c r="F82" i="1"/>
  <c r="L82" i="1" s="1"/>
  <c r="M82" i="1" s="1"/>
  <c r="J81" i="1"/>
  <c r="G81" i="1"/>
  <c r="H83" i="1"/>
  <c r="I83" i="1" s="1"/>
  <c r="E83" i="1"/>
  <c r="C84" i="1"/>
  <c r="D84" i="1" s="1"/>
  <c r="K81" i="1" l="1"/>
  <c r="B86" i="1"/>
  <c r="N80" i="1"/>
  <c r="O80" i="1" s="1"/>
  <c r="J82" i="1"/>
  <c r="G82" i="1"/>
  <c r="C85" i="1"/>
  <c r="D85" i="1" s="1"/>
  <c r="H84" i="1"/>
  <c r="I84" i="1" s="1"/>
  <c r="E84" i="1"/>
  <c r="F83" i="1"/>
  <c r="L83" i="1" s="1"/>
  <c r="M83" i="1" s="1"/>
  <c r="K82" i="1" l="1"/>
  <c r="B87" i="1"/>
  <c r="N81" i="1"/>
  <c r="O81" i="1" s="1"/>
  <c r="F84" i="1"/>
  <c r="G83" i="1"/>
  <c r="J83" i="1"/>
  <c r="E85" i="1"/>
  <c r="H85" i="1"/>
  <c r="I85" i="1" s="1"/>
  <c r="C86" i="1"/>
  <c r="D86" i="1" s="1"/>
  <c r="K83" i="1" l="1"/>
  <c r="B88" i="1"/>
  <c r="N82" i="1"/>
  <c r="O82" i="1" s="1"/>
  <c r="G84" i="1"/>
  <c r="J84" i="1"/>
  <c r="E86" i="1"/>
  <c r="H86" i="1"/>
  <c r="I86" i="1" s="1"/>
  <c r="C87" i="1"/>
  <c r="D87" i="1" s="1"/>
  <c r="F85" i="1"/>
  <c r="L84" i="1" l="1"/>
  <c r="M84" i="1" s="1"/>
  <c r="B89" i="1"/>
  <c r="N83" i="1"/>
  <c r="O83" i="1" s="1"/>
  <c r="F86" i="1"/>
  <c r="G85" i="1"/>
  <c r="J85" i="1"/>
  <c r="E87" i="1"/>
  <c r="H87" i="1"/>
  <c r="I87" i="1" s="1"/>
  <c r="C88" i="1"/>
  <c r="D88" i="1" s="1"/>
  <c r="L85" i="1" l="1"/>
  <c r="M85" i="1" s="1"/>
  <c r="K85" i="1"/>
  <c r="B90" i="1"/>
  <c r="F87" i="1"/>
  <c r="J87" i="1" s="1"/>
  <c r="K87" i="1" s="1"/>
  <c r="J86" i="1"/>
  <c r="G86" i="1"/>
  <c r="H88" i="1"/>
  <c r="I88" i="1" s="1"/>
  <c r="E88" i="1"/>
  <c r="C89" i="1"/>
  <c r="D89" i="1" s="1"/>
  <c r="N84" i="1" l="1"/>
  <c r="O84" i="1" s="1"/>
  <c r="L87" i="1"/>
  <c r="M87" i="1" s="1"/>
  <c r="L86" i="1"/>
  <c r="K86" i="1"/>
  <c r="G87" i="1"/>
  <c r="B91" i="1"/>
  <c r="N86" i="1"/>
  <c r="O86" i="1" s="1"/>
  <c r="F88" i="1"/>
  <c r="J88" i="1" s="1"/>
  <c r="H89" i="1"/>
  <c r="I89" i="1" s="1"/>
  <c r="E89" i="1"/>
  <c r="C90" i="1"/>
  <c r="D90" i="1" s="1"/>
  <c r="N85" i="1" l="1"/>
  <c r="O85" i="1" s="1"/>
  <c r="M86" i="1"/>
  <c r="L88" i="1"/>
  <c r="M88" i="1" s="1"/>
  <c r="G88" i="1"/>
  <c r="K88" i="1"/>
  <c r="B92" i="1"/>
  <c r="N87" i="1"/>
  <c r="O87" i="1" s="1"/>
  <c r="H90" i="1"/>
  <c r="I90" i="1" s="1"/>
  <c r="E90" i="1"/>
  <c r="C91" i="1"/>
  <c r="D91" i="1" s="1"/>
  <c r="F89" i="1"/>
  <c r="B93" i="1" l="1"/>
  <c r="F90" i="1"/>
  <c r="J89" i="1"/>
  <c r="G89" i="1"/>
  <c r="H91" i="1"/>
  <c r="I91" i="1" s="1"/>
  <c r="E91" i="1"/>
  <c r="C92" i="1"/>
  <c r="D92" i="1" s="1"/>
  <c r="L89" i="1" l="1"/>
  <c r="M89" i="1" s="1"/>
  <c r="K89" i="1"/>
  <c r="B94" i="1"/>
  <c r="N88" i="1"/>
  <c r="O88" i="1" s="1"/>
  <c r="G90" i="1"/>
  <c r="J90" i="1"/>
  <c r="E92" i="1"/>
  <c r="H92" i="1"/>
  <c r="I92" i="1" s="1"/>
  <c r="C93" i="1"/>
  <c r="D93" i="1" s="1"/>
  <c r="F91" i="1"/>
  <c r="L90" i="1" l="1"/>
  <c r="M90" i="1" s="1"/>
  <c r="K90" i="1"/>
  <c r="B95" i="1"/>
  <c r="N89" i="1"/>
  <c r="O89" i="1" s="1"/>
  <c r="F92" i="1"/>
  <c r="J91" i="1"/>
  <c r="G91" i="1"/>
  <c r="H93" i="1"/>
  <c r="I93" i="1" s="1"/>
  <c r="E93" i="1"/>
  <c r="C94" i="1"/>
  <c r="D94" i="1" s="1"/>
  <c r="L91" i="1" l="1"/>
  <c r="M91" i="1" s="1"/>
  <c r="K91" i="1"/>
  <c r="B96" i="1"/>
  <c r="N90" i="1"/>
  <c r="O90" i="1" s="1"/>
  <c r="G92" i="1"/>
  <c r="J92" i="1"/>
  <c r="E94" i="1"/>
  <c r="H94" i="1"/>
  <c r="I94" i="1" s="1"/>
  <c r="C95" i="1"/>
  <c r="D95" i="1" s="1"/>
  <c r="F93" i="1"/>
  <c r="L92" i="1" l="1"/>
  <c r="M92" i="1" s="1"/>
  <c r="K92" i="1"/>
  <c r="B97" i="1"/>
  <c r="F94" i="1"/>
  <c r="J93" i="1"/>
  <c r="G93" i="1"/>
  <c r="E95" i="1"/>
  <c r="H95" i="1"/>
  <c r="I95" i="1" s="1"/>
  <c r="C96" i="1"/>
  <c r="D96" i="1" s="1"/>
  <c r="N91" i="1" l="1"/>
  <c r="O91" i="1" s="1"/>
  <c r="L93" i="1"/>
  <c r="M93" i="1" s="1"/>
  <c r="K93" i="1"/>
  <c r="B98" i="1"/>
  <c r="N92" i="1"/>
  <c r="O92" i="1" s="1"/>
  <c r="J94" i="1"/>
  <c r="G94" i="1"/>
  <c r="E96" i="1"/>
  <c r="H96" i="1"/>
  <c r="I96" i="1" s="1"/>
  <c r="C97" i="1"/>
  <c r="D97" i="1" s="1"/>
  <c r="F95" i="1"/>
  <c r="L94" i="1" l="1"/>
  <c r="M94" i="1" s="1"/>
  <c r="K94" i="1"/>
  <c r="B99" i="1"/>
  <c r="N93" i="1"/>
  <c r="O93" i="1" s="1"/>
  <c r="F96" i="1"/>
  <c r="J95" i="1"/>
  <c r="G95" i="1"/>
  <c r="C98" i="1"/>
  <c r="D98" i="1" s="1"/>
  <c r="E97" i="1"/>
  <c r="H97" i="1"/>
  <c r="I97" i="1" s="1"/>
  <c r="L95" i="1" l="1"/>
  <c r="M95" i="1" s="1"/>
  <c r="K95" i="1"/>
  <c r="B100" i="1"/>
  <c r="N94" i="1"/>
  <c r="O94" i="1" s="1"/>
  <c r="J96" i="1"/>
  <c r="G96" i="1"/>
  <c r="H98" i="1"/>
  <c r="I98" i="1" s="1"/>
  <c r="E98" i="1"/>
  <c r="F97" i="1"/>
  <c r="C99" i="1"/>
  <c r="D99" i="1" s="1"/>
  <c r="L96" i="1" l="1"/>
  <c r="M96" i="1" s="1"/>
  <c r="K96" i="1"/>
  <c r="B101" i="1"/>
  <c r="N95" i="1"/>
  <c r="O95" i="1" s="1"/>
  <c r="J97" i="1"/>
  <c r="G97" i="1"/>
  <c r="F98" i="1"/>
  <c r="C100" i="1"/>
  <c r="D100" i="1" s="1"/>
  <c r="H99" i="1"/>
  <c r="I99" i="1" s="1"/>
  <c r="E99" i="1"/>
  <c r="L97" i="1" l="1"/>
  <c r="M97" i="1" s="1"/>
  <c r="K97" i="1"/>
  <c r="B102" i="1"/>
  <c r="O4" i="1"/>
  <c r="O3" i="1"/>
  <c r="J98" i="1"/>
  <c r="G98" i="1"/>
  <c r="C101" i="1"/>
  <c r="D101" i="1" s="1"/>
  <c r="H100" i="1"/>
  <c r="I100" i="1" s="1"/>
  <c r="E100" i="1"/>
  <c r="F99" i="1"/>
  <c r="N96" i="1" l="1"/>
  <c r="O96" i="1" s="1"/>
  <c r="L98" i="1"/>
  <c r="M98" i="1" s="1"/>
  <c r="K98" i="1"/>
  <c r="B103" i="1"/>
  <c r="G99" i="1"/>
  <c r="J99" i="1"/>
  <c r="C102" i="1"/>
  <c r="D102" i="1" s="1"/>
  <c r="E101" i="1"/>
  <c r="H101" i="1"/>
  <c r="I101" i="1" s="1"/>
  <c r="F100" i="1"/>
  <c r="N97" i="1" l="1"/>
  <c r="O97" i="1" s="1"/>
  <c r="L99" i="1"/>
  <c r="M99" i="1" s="1"/>
  <c r="K99" i="1"/>
  <c r="B104" i="1"/>
  <c r="G100" i="1"/>
  <c r="J100" i="1"/>
  <c r="E102" i="1"/>
  <c r="H102" i="1"/>
  <c r="I102" i="1" s="1"/>
  <c r="C103" i="1"/>
  <c r="D103" i="1" s="1"/>
  <c r="F101" i="1"/>
  <c r="N98" i="1" l="1"/>
  <c r="O98" i="1" s="1"/>
  <c r="L100" i="1"/>
  <c r="M100" i="1" s="1"/>
  <c r="K100" i="1"/>
  <c r="B105" i="1"/>
  <c r="G101" i="1"/>
  <c r="J101" i="1"/>
  <c r="E103" i="1"/>
  <c r="H103" i="1"/>
  <c r="I103" i="1" s="1"/>
  <c r="C104" i="1"/>
  <c r="D104" i="1" s="1"/>
  <c r="F102" i="1"/>
  <c r="N99" i="1" l="1"/>
  <c r="O99" i="1" s="1"/>
  <c r="L101" i="1"/>
  <c r="M101" i="1" s="1"/>
  <c r="K101" i="1"/>
  <c r="B106" i="1"/>
  <c r="J102" i="1"/>
  <c r="G102" i="1"/>
  <c r="E104" i="1"/>
  <c r="H104" i="1"/>
  <c r="I104" i="1" s="1"/>
  <c r="C105" i="1"/>
  <c r="D105" i="1" s="1"/>
  <c r="F103" i="1"/>
  <c r="N100" i="1" l="1"/>
  <c r="O100" i="1" s="1"/>
  <c r="L102" i="1"/>
  <c r="M102" i="1" s="1"/>
  <c r="K102" i="1"/>
  <c r="B107" i="1"/>
  <c r="N101" i="1"/>
  <c r="O101" i="1" s="1"/>
  <c r="F104" i="1"/>
  <c r="J103" i="1"/>
  <c r="G103" i="1"/>
  <c r="E105" i="1"/>
  <c r="H105" i="1"/>
  <c r="I105" i="1" s="1"/>
  <c r="C106" i="1"/>
  <c r="D106" i="1" s="1"/>
  <c r="L103" i="1" l="1"/>
  <c r="M103" i="1" s="1"/>
  <c r="K103" i="1"/>
  <c r="F105" i="1"/>
  <c r="G105" i="1" s="1"/>
  <c r="B108" i="1"/>
  <c r="N102" i="1"/>
  <c r="O102" i="1" s="1"/>
  <c r="J104" i="1"/>
  <c r="G104" i="1"/>
  <c r="C107" i="1"/>
  <c r="D107" i="1" s="1"/>
  <c r="H106" i="1"/>
  <c r="I106" i="1" s="1"/>
  <c r="E106" i="1"/>
  <c r="J105" i="1" l="1"/>
  <c r="L105" i="1"/>
  <c r="M105" i="1" s="1"/>
  <c r="L104" i="1"/>
  <c r="K105" i="1"/>
  <c r="K104" i="1"/>
  <c r="B109" i="1"/>
  <c r="N103" i="1"/>
  <c r="O103" i="1" s="1"/>
  <c r="C108" i="1"/>
  <c r="D108" i="1" s="1"/>
  <c r="H107" i="1"/>
  <c r="I107" i="1" s="1"/>
  <c r="E107" i="1"/>
  <c r="F106" i="1"/>
  <c r="N104" i="1" l="1"/>
  <c r="O104" i="1" s="1"/>
  <c r="M104" i="1"/>
  <c r="B110" i="1"/>
  <c r="J106" i="1"/>
  <c r="G106" i="1"/>
  <c r="H108" i="1"/>
  <c r="I108" i="1" s="1"/>
  <c r="E108" i="1"/>
  <c r="C109" i="1"/>
  <c r="D109" i="1" s="1"/>
  <c r="F107" i="1"/>
  <c r="L106" i="1" l="1"/>
  <c r="M106" i="1" s="1"/>
  <c r="K106" i="1"/>
  <c r="B111" i="1"/>
  <c r="N105" i="1"/>
  <c r="O105" i="1" s="1"/>
  <c r="G107" i="1"/>
  <c r="J107" i="1"/>
  <c r="H109" i="1"/>
  <c r="I109" i="1" s="1"/>
  <c r="E109" i="1"/>
  <c r="C110" i="1"/>
  <c r="D110" i="1" s="1"/>
  <c r="F108" i="1"/>
  <c r="L107" i="1" l="1"/>
  <c r="M107" i="1" s="1"/>
  <c r="K107" i="1"/>
  <c r="B112" i="1"/>
  <c r="N106" i="1"/>
  <c r="O106" i="1" s="1"/>
  <c r="F109" i="1"/>
  <c r="G108" i="1"/>
  <c r="J108" i="1"/>
  <c r="E110" i="1"/>
  <c r="H110" i="1"/>
  <c r="I110" i="1" s="1"/>
  <c r="C111" i="1"/>
  <c r="D111" i="1" s="1"/>
  <c r="L108" i="1" l="1"/>
  <c r="M108" i="1" s="1"/>
  <c r="K108" i="1"/>
  <c r="F110" i="1"/>
  <c r="G110" i="1" s="1"/>
  <c r="B113" i="1"/>
  <c r="N107" i="1"/>
  <c r="O107" i="1" s="1"/>
  <c r="J110" i="1"/>
  <c r="G109" i="1"/>
  <c r="J109" i="1"/>
  <c r="C112" i="1"/>
  <c r="D112" i="1" s="1"/>
  <c r="H111" i="1"/>
  <c r="I111" i="1" s="1"/>
  <c r="E111" i="1"/>
  <c r="L110" i="1" l="1"/>
  <c r="L109" i="1"/>
  <c r="M109" i="1" s="1"/>
  <c r="K110" i="1"/>
  <c r="K109" i="1"/>
  <c r="B114" i="1"/>
  <c r="F111" i="1"/>
  <c r="E112" i="1"/>
  <c r="H112" i="1"/>
  <c r="I112" i="1" s="1"/>
  <c r="C113" i="1"/>
  <c r="D113" i="1" s="1"/>
  <c r="N108" i="1" l="1"/>
  <c r="O108" i="1" s="1"/>
  <c r="N109" i="1"/>
  <c r="O109" i="1" s="1"/>
  <c r="M110" i="1"/>
  <c r="B115" i="1"/>
  <c r="J111" i="1"/>
  <c r="G111" i="1"/>
  <c r="F112" i="1"/>
  <c r="E113" i="1"/>
  <c r="H113" i="1"/>
  <c r="I113" i="1" s="1"/>
  <c r="C114" i="1"/>
  <c r="D114" i="1" s="1"/>
  <c r="L111" i="1" l="1"/>
  <c r="M111" i="1" s="1"/>
  <c r="K111" i="1"/>
  <c r="B116" i="1"/>
  <c r="N110" i="1"/>
  <c r="O110" i="1" s="1"/>
  <c r="J112" i="1"/>
  <c r="G112" i="1"/>
  <c r="C115" i="1"/>
  <c r="D115" i="1" s="1"/>
  <c r="E114" i="1"/>
  <c r="H114" i="1"/>
  <c r="I114" i="1" s="1"/>
  <c r="F113" i="1"/>
  <c r="L112" i="1" l="1"/>
  <c r="M112" i="1" s="1"/>
  <c r="K112" i="1"/>
  <c r="B117" i="1"/>
  <c r="N111" i="1"/>
  <c r="O111" i="1" s="1"/>
  <c r="J113" i="1"/>
  <c r="G113" i="1"/>
  <c r="H115" i="1"/>
  <c r="I115" i="1" s="1"/>
  <c r="E115" i="1"/>
  <c r="F114" i="1"/>
  <c r="C116" i="1"/>
  <c r="D116" i="1" s="1"/>
  <c r="L113" i="1" l="1"/>
  <c r="M113" i="1" s="1"/>
  <c r="K113" i="1"/>
  <c r="B118" i="1"/>
  <c r="N112" i="1"/>
  <c r="O112" i="1" s="1"/>
  <c r="J114" i="1"/>
  <c r="G114" i="1"/>
  <c r="F115" i="1"/>
  <c r="E116" i="1"/>
  <c r="H116" i="1"/>
  <c r="I116" i="1" s="1"/>
  <c r="C117" i="1"/>
  <c r="D117" i="1" s="1"/>
  <c r="L114" i="1" l="1"/>
  <c r="M114" i="1" s="1"/>
  <c r="K114" i="1"/>
  <c r="B119" i="1"/>
  <c r="N113" i="1"/>
  <c r="O113" i="1" s="1"/>
  <c r="G115" i="1"/>
  <c r="J115" i="1"/>
  <c r="E117" i="1"/>
  <c r="H117" i="1"/>
  <c r="I117" i="1" s="1"/>
  <c r="C118" i="1"/>
  <c r="D118" i="1" s="1"/>
  <c r="F116" i="1"/>
  <c r="L115" i="1" l="1"/>
  <c r="M115" i="1" s="1"/>
  <c r="K115" i="1"/>
  <c r="B120" i="1"/>
  <c r="N114" i="1"/>
  <c r="O114" i="1" s="1"/>
  <c r="F117" i="1"/>
  <c r="J116" i="1"/>
  <c r="G116" i="1"/>
  <c r="E118" i="1"/>
  <c r="H118" i="1"/>
  <c r="I118" i="1" s="1"/>
  <c r="C119" i="1"/>
  <c r="D119" i="1" s="1"/>
  <c r="L116" i="1" l="1"/>
  <c r="M116" i="1" s="1"/>
  <c r="K116" i="1"/>
  <c r="B121" i="1"/>
  <c r="N115" i="1"/>
  <c r="O115" i="1" s="1"/>
  <c r="F118" i="1"/>
  <c r="J118" i="1" s="1"/>
  <c r="K118" i="1" s="1"/>
  <c r="J117" i="1"/>
  <c r="G117" i="1"/>
  <c r="H119" i="1"/>
  <c r="I119" i="1" s="1"/>
  <c r="E119" i="1"/>
  <c r="C120" i="1"/>
  <c r="D120" i="1" s="1"/>
  <c r="G118" i="1" l="1"/>
  <c r="L118" i="1"/>
  <c r="M118" i="1" s="1"/>
  <c r="L117" i="1"/>
  <c r="K117" i="1"/>
  <c r="B122" i="1"/>
  <c r="H120" i="1"/>
  <c r="I120" i="1" s="1"/>
  <c r="E120" i="1"/>
  <c r="C121" i="1"/>
  <c r="D121" i="1" s="1"/>
  <c r="F119" i="1"/>
  <c r="N116" i="1" l="1"/>
  <c r="O116" i="1" s="1"/>
  <c r="M117" i="1"/>
  <c r="N117" i="1"/>
  <c r="O117" i="1" s="1"/>
  <c r="B123" i="1"/>
  <c r="J119" i="1"/>
  <c r="G119" i="1"/>
  <c r="H121" i="1"/>
  <c r="I121" i="1" s="1"/>
  <c r="E121" i="1"/>
  <c r="C122" i="1"/>
  <c r="D122" i="1" s="1"/>
  <c r="F120" i="1"/>
  <c r="L119" i="1" l="1"/>
  <c r="M119" i="1" s="1"/>
  <c r="K119" i="1"/>
  <c r="B124" i="1"/>
  <c r="N118" i="1"/>
  <c r="O118" i="1" s="1"/>
  <c r="F121" i="1"/>
  <c r="J120" i="1"/>
  <c r="G120" i="1"/>
  <c r="E122" i="1"/>
  <c r="H122" i="1"/>
  <c r="I122" i="1" s="1"/>
  <c r="C123" i="1"/>
  <c r="D123" i="1" s="1"/>
  <c r="L120" i="1" l="1"/>
  <c r="M120" i="1" s="1"/>
  <c r="K120" i="1"/>
  <c r="B125" i="1"/>
  <c r="N119" i="1"/>
  <c r="O119" i="1" s="1"/>
  <c r="J121" i="1"/>
  <c r="G121" i="1"/>
  <c r="H123" i="1"/>
  <c r="I123" i="1" s="1"/>
  <c r="E123" i="1"/>
  <c r="C124" i="1"/>
  <c r="D124" i="1" s="1"/>
  <c r="F122" i="1"/>
  <c r="L121" i="1" l="1"/>
  <c r="M121" i="1" s="1"/>
  <c r="K121" i="1"/>
  <c r="B126" i="1"/>
  <c r="N120" i="1"/>
  <c r="O120" i="1" s="1"/>
  <c r="J122" i="1"/>
  <c r="G122" i="1"/>
  <c r="C125" i="1"/>
  <c r="D125" i="1" s="1"/>
  <c r="E124" i="1"/>
  <c r="H124" i="1"/>
  <c r="I124" i="1" s="1"/>
  <c r="F123" i="1"/>
  <c r="L122" i="1" l="1"/>
  <c r="M122" i="1" s="1"/>
  <c r="K122" i="1"/>
  <c r="B127" i="1"/>
  <c r="N121" i="1"/>
  <c r="O121" i="1" s="1"/>
  <c r="G123" i="1"/>
  <c r="J123" i="1"/>
  <c r="E125" i="1"/>
  <c r="H125" i="1"/>
  <c r="I125" i="1" s="1"/>
  <c r="F124" i="1"/>
  <c r="C126" i="1"/>
  <c r="D126" i="1" s="1"/>
  <c r="L123" i="1" l="1"/>
  <c r="M123" i="1" s="1"/>
  <c r="K123" i="1"/>
  <c r="B128" i="1"/>
  <c r="N122" i="1"/>
  <c r="O122" i="1" s="1"/>
  <c r="F125" i="1"/>
  <c r="G124" i="1"/>
  <c r="J124" i="1"/>
  <c r="C127" i="1"/>
  <c r="D127" i="1" s="1"/>
  <c r="E126" i="1"/>
  <c r="H126" i="1"/>
  <c r="I126" i="1" s="1"/>
  <c r="L124" i="1" l="1"/>
  <c r="M124" i="1" s="1"/>
  <c r="K124" i="1"/>
  <c r="B129" i="1"/>
  <c r="G125" i="1"/>
  <c r="J125" i="1"/>
  <c r="E127" i="1"/>
  <c r="H127" i="1"/>
  <c r="I127" i="1" s="1"/>
  <c r="F126" i="1"/>
  <c r="C128" i="1"/>
  <c r="D128" i="1" s="1"/>
  <c r="N123" i="1" l="1"/>
  <c r="O123" i="1" s="1"/>
  <c r="L125" i="1"/>
  <c r="M125" i="1" s="1"/>
  <c r="K125" i="1"/>
  <c r="B130" i="1"/>
  <c r="F127" i="1"/>
  <c r="J126" i="1"/>
  <c r="K126" i="1" s="1"/>
  <c r="G126" i="1"/>
  <c r="C129" i="1"/>
  <c r="D129" i="1" s="1"/>
  <c r="E128" i="1"/>
  <c r="H128" i="1"/>
  <c r="I128" i="1" s="1"/>
  <c r="N124" i="1" l="1"/>
  <c r="O124" i="1" s="1"/>
  <c r="L126" i="1"/>
  <c r="M126" i="1" s="1"/>
  <c r="B131" i="1"/>
  <c r="J127" i="1"/>
  <c r="G127" i="1"/>
  <c r="C130" i="1"/>
  <c r="D130" i="1" s="1"/>
  <c r="H129" i="1"/>
  <c r="I129" i="1" s="1"/>
  <c r="E129" i="1"/>
  <c r="F128" i="1"/>
  <c r="N125" i="1" l="1"/>
  <c r="O125" i="1" s="1"/>
  <c r="L127" i="1"/>
  <c r="K127" i="1"/>
  <c r="B132" i="1"/>
  <c r="J128" i="1"/>
  <c r="G128" i="1"/>
  <c r="H130" i="1"/>
  <c r="I130" i="1" s="1"/>
  <c r="E130" i="1"/>
  <c r="C131" i="1"/>
  <c r="D131" i="1" s="1"/>
  <c r="F129" i="1"/>
  <c r="N126" i="1" l="1"/>
  <c r="O126" i="1" s="1"/>
  <c r="M127" i="1"/>
  <c r="L128" i="1"/>
  <c r="M128" i="1" s="1"/>
  <c r="K128" i="1"/>
  <c r="B133" i="1"/>
  <c r="N127" i="1"/>
  <c r="O127" i="1" s="1"/>
  <c r="G129" i="1"/>
  <c r="J129" i="1"/>
  <c r="C132" i="1"/>
  <c r="D132" i="1" s="1"/>
  <c r="H131" i="1"/>
  <c r="I131" i="1" s="1"/>
  <c r="E131" i="1"/>
  <c r="F130" i="1"/>
  <c r="L129" i="1" l="1"/>
  <c r="M129" i="1" s="1"/>
  <c r="K129" i="1"/>
  <c r="B134" i="1"/>
  <c r="N128" i="1"/>
  <c r="O128" i="1" s="1"/>
  <c r="J130" i="1"/>
  <c r="G130" i="1"/>
  <c r="F131" i="1"/>
  <c r="H132" i="1"/>
  <c r="I132" i="1" s="1"/>
  <c r="E132" i="1"/>
  <c r="C133" i="1"/>
  <c r="D133" i="1" s="1"/>
  <c r="L130" i="1" l="1"/>
  <c r="M130" i="1" s="1"/>
  <c r="F132" i="1"/>
  <c r="G132" i="1" s="1"/>
  <c r="K130" i="1"/>
  <c r="B135" i="1"/>
  <c r="G131" i="1"/>
  <c r="J131" i="1"/>
  <c r="C134" i="1"/>
  <c r="D134" i="1" s="1"/>
  <c r="E133" i="1"/>
  <c r="H133" i="1"/>
  <c r="I133" i="1" s="1"/>
  <c r="N129" i="1" l="1"/>
  <c r="O129" i="1" s="1"/>
  <c r="L131" i="1"/>
  <c r="J132" i="1"/>
  <c r="K132" i="1" s="1"/>
  <c r="K131" i="1"/>
  <c r="B136" i="1"/>
  <c r="E134" i="1"/>
  <c r="H134" i="1"/>
  <c r="I134" i="1" s="1"/>
  <c r="C135" i="1"/>
  <c r="D135" i="1" s="1"/>
  <c r="F133" i="1"/>
  <c r="N130" i="1" l="1"/>
  <c r="O130" i="1" s="1"/>
  <c r="M131" i="1"/>
  <c r="L132" i="1"/>
  <c r="B137" i="1"/>
  <c r="G133" i="1"/>
  <c r="J133" i="1"/>
  <c r="C136" i="1"/>
  <c r="D136" i="1" s="1"/>
  <c r="E135" i="1"/>
  <c r="H135" i="1"/>
  <c r="I135" i="1" s="1"/>
  <c r="F134" i="1"/>
  <c r="N131" i="1" l="1"/>
  <c r="O131" i="1" s="1"/>
  <c r="M132" i="1"/>
  <c r="L133" i="1"/>
  <c r="M133" i="1" s="1"/>
  <c r="K133" i="1"/>
  <c r="B138" i="1"/>
  <c r="N132" i="1"/>
  <c r="O132" i="1" s="1"/>
  <c r="J134" i="1"/>
  <c r="G134" i="1"/>
  <c r="E136" i="1"/>
  <c r="H136" i="1"/>
  <c r="I136" i="1" s="1"/>
  <c r="F135" i="1"/>
  <c r="C137" i="1"/>
  <c r="D137" i="1" s="1"/>
  <c r="L134" i="1" l="1"/>
  <c r="M134" i="1" s="1"/>
  <c r="K134" i="1"/>
  <c r="B139" i="1"/>
  <c r="N133" i="1"/>
  <c r="O133" i="1" s="1"/>
  <c r="F136" i="1"/>
  <c r="J135" i="1"/>
  <c r="G135" i="1"/>
  <c r="E137" i="1"/>
  <c r="H137" i="1"/>
  <c r="I137" i="1" s="1"/>
  <c r="C138" i="1"/>
  <c r="D138" i="1" s="1"/>
  <c r="L135" i="1" l="1"/>
  <c r="M135" i="1" s="1"/>
  <c r="K135" i="1"/>
  <c r="F137" i="1"/>
  <c r="G137" i="1" s="1"/>
  <c r="B140" i="1"/>
  <c r="N134" i="1"/>
  <c r="O134" i="1" s="1"/>
  <c r="J137" i="1"/>
  <c r="K137" i="1" s="1"/>
  <c r="J136" i="1"/>
  <c r="G136" i="1"/>
  <c r="H138" i="1"/>
  <c r="I138" i="1" s="1"/>
  <c r="E138" i="1"/>
  <c r="C139" i="1"/>
  <c r="D139" i="1" s="1"/>
  <c r="L137" i="1" l="1"/>
  <c r="M137" i="1" s="1"/>
  <c r="L136" i="1"/>
  <c r="K136" i="1"/>
  <c r="B141" i="1"/>
  <c r="N136" i="1"/>
  <c r="O136" i="1"/>
  <c r="C140" i="1"/>
  <c r="D140" i="1" s="1"/>
  <c r="H139" i="1"/>
  <c r="I139" i="1" s="1"/>
  <c r="E139" i="1"/>
  <c r="F138" i="1"/>
  <c r="N135" i="1" l="1"/>
  <c r="O135" i="1" s="1"/>
  <c r="M136" i="1"/>
  <c r="B142" i="1"/>
  <c r="J138" i="1"/>
  <c r="K138" i="1" s="1"/>
  <c r="G138" i="1"/>
  <c r="E140" i="1"/>
  <c r="H140" i="1"/>
  <c r="I140" i="1" s="1"/>
  <c r="F139" i="1"/>
  <c r="C141" i="1"/>
  <c r="D141" i="1" s="1"/>
  <c r="L138" i="1" l="1"/>
  <c r="M138" i="1" s="1"/>
  <c r="B143" i="1"/>
  <c r="N137" i="1"/>
  <c r="O137" i="1" s="1"/>
  <c r="F140" i="1"/>
  <c r="G139" i="1"/>
  <c r="J139" i="1"/>
  <c r="C142" i="1"/>
  <c r="D142" i="1" s="1"/>
  <c r="H141" i="1"/>
  <c r="I141" i="1" s="1"/>
  <c r="E141" i="1"/>
  <c r="L139" i="1" l="1"/>
  <c r="M139" i="1" s="1"/>
  <c r="K139" i="1"/>
  <c r="B144" i="1"/>
  <c r="F141" i="1"/>
  <c r="J141" i="1" s="1"/>
  <c r="G140" i="1"/>
  <c r="J140" i="1"/>
  <c r="E142" i="1"/>
  <c r="H142" i="1"/>
  <c r="I142" i="1" s="1"/>
  <c r="C143" i="1"/>
  <c r="D143" i="1" s="1"/>
  <c r="N138" i="1" l="1"/>
  <c r="O138" i="1" s="1"/>
  <c r="L141" i="1"/>
  <c r="M141" i="1" s="1"/>
  <c r="L140" i="1"/>
  <c r="G141" i="1"/>
  <c r="K141" i="1"/>
  <c r="K140" i="1"/>
  <c r="B145" i="1"/>
  <c r="C144" i="1"/>
  <c r="D144" i="1" s="1"/>
  <c r="H143" i="1"/>
  <c r="I143" i="1" s="1"/>
  <c r="E143" i="1"/>
  <c r="F142" i="1"/>
  <c r="N140" i="1" l="1"/>
  <c r="O140" i="1" s="1"/>
  <c r="M140" i="1"/>
  <c r="N139" i="1"/>
  <c r="O139" i="1" s="1"/>
  <c r="B146" i="1"/>
  <c r="J142" i="1"/>
  <c r="G142" i="1"/>
  <c r="E144" i="1"/>
  <c r="H144" i="1"/>
  <c r="I144" i="1" s="1"/>
  <c r="F143" i="1"/>
  <c r="C145" i="1"/>
  <c r="D145" i="1" s="1"/>
  <c r="L142" i="1" l="1"/>
  <c r="M142" i="1" s="1"/>
  <c r="K142" i="1"/>
  <c r="B147" i="1"/>
  <c r="N141" i="1"/>
  <c r="O141" i="1" s="1"/>
  <c r="F144" i="1"/>
  <c r="J143" i="1"/>
  <c r="G143" i="1"/>
  <c r="E145" i="1"/>
  <c r="H145" i="1"/>
  <c r="I145" i="1" s="1"/>
  <c r="C146" i="1"/>
  <c r="D146" i="1" s="1"/>
  <c r="L143" i="1" l="1"/>
  <c r="M143" i="1" s="1"/>
  <c r="K143" i="1"/>
  <c r="B148" i="1"/>
  <c r="N142" i="1"/>
  <c r="O142" i="1" s="1"/>
  <c r="J144" i="1"/>
  <c r="G144" i="1"/>
  <c r="E146" i="1"/>
  <c r="H146" i="1"/>
  <c r="I146" i="1" s="1"/>
  <c r="C147" i="1"/>
  <c r="D147" i="1" s="1"/>
  <c r="F145" i="1"/>
  <c r="L144" i="1" l="1"/>
  <c r="M144" i="1" s="1"/>
  <c r="K144" i="1"/>
  <c r="B149" i="1"/>
  <c r="N143" i="1"/>
  <c r="O143" i="1" s="1"/>
  <c r="F146" i="1"/>
  <c r="J145" i="1"/>
  <c r="G145" i="1"/>
  <c r="H147" i="1"/>
  <c r="I147" i="1" s="1"/>
  <c r="E147" i="1"/>
  <c r="C148" i="1"/>
  <c r="D148" i="1" s="1"/>
  <c r="L145" i="1" l="1"/>
  <c r="M145" i="1" s="1"/>
  <c r="F147" i="1"/>
  <c r="J147" i="1" s="1"/>
  <c r="K147" i="1" s="1"/>
  <c r="K145" i="1"/>
  <c r="B150" i="1"/>
  <c r="N144" i="1"/>
  <c r="O144" i="1" s="1"/>
  <c r="G147" i="1"/>
  <c r="J146" i="1"/>
  <c r="G146" i="1"/>
  <c r="H148" i="1"/>
  <c r="I148" i="1" s="1"/>
  <c r="E148" i="1"/>
  <c r="C149" i="1"/>
  <c r="D149" i="1" s="1"/>
  <c r="L147" i="1" l="1"/>
  <c r="M147" i="1" s="1"/>
  <c r="L146" i="1"/>
  <c r="M146" i="1" s="1"/>
  <c r="K146" i="1"/>
  <c r="B151" i="1"/>
  <c r="E149" i="1"/>
  <c r="H149" i="1"/>
  <c r="I149" i="1" s="1"/>
  <c r="C150" i="1"/>
  <c r="D150" i="1" s="1"/>
  <c r="F148" i="1"/>
  <c r="N145" i="1" l="1"/>
  <c r="O145" i="1" s="1"/>
  <c r="N146" i="1"/>
  <c r="O146" i="1" s="1"/>
  <c r="B152" i="1"/>
  <c r="F149" i="1"/>
  <c r="G148" i="1"/>
  <c r="J148" i="1"/>
  <c r="E150" i="1"/>
  <c r="H150" i="1"/>
  <c r="I150" i="1" s="1"/>
  <c r="C151" i="1"/>
  <c r="D151" i="1" s="1"/>
  <c r="F150" i="1" l="1"/>
  <c r="L148" i="1"/>
  <c r="M148" i="1" s="1"/>
  <c r="K148" i="1"/>
  <c r="B153" i="1"/>
  <c r="N147" i="1"/>
  <c r="O147" i="1" s="1"/>
  <c r="J150" i="1"/>
  <c r="L150" i="1" s="1"/>
  <c r="M150" i="1" s="1"/>
  <c r="G150" i="1"/>
  <c r="G149" i="1"/>
  <c r="J149" i="1"/>
  <c r="H151" i="1"/>
  <c r="I151" i="1" s="1"/>
  <c r="E151" i="1"/>
  <c r="C152" i="1"/>
  <c r="D152" i="1" s="1"/>
  <c r="L149" i="1" l="1"/>
  <c r="K150" i="1"/>
  <c r="K149" i="1"/>
  <c r="B154" i="1"/>
  <c r="N148" i="1"/>
  <c r="O148" i="1" s="1"/>
  <c r="I152" i="1"/>
  <c r="E152" i="1"/>
  <c r="C153" i="1"/>
  <c r="D153" i="1" s="1"/>
  <c r="F151" i="1"/>
  <c r="N149" i="1" l="1"/>
  <c r="O149" i="1" s="1"/>
  <c r="M149" i="1"/>
  <c r="B155" i="1"/>
  <c r="J151" i="1"/>
  <c r="K151" i="1" s="1"/>
  <c r="G151" i="1"/>
  <c r="E153" i="1"/>
  <c r="H153" i="1"/>
  <c r="I153" i="1" s="1"/>
  <c r="C154" i="1"/>
  <c r="D154" i="1" s="1"/>
  <c r="F152" i="1"/>
  <c r="L151" i="1" l="1"/>
  <c r="M151" i="1" s="1"/>
  <c r="B156" i="1"/>
  <c r="N150" i="1"/>
  <c r="O150" i="1" s="1"/>
  <c r="J152" i="1"/>
  <c r="G152" i="1"/>
  <c r="F153" i="1"/>
  <c r="E154" i="1"/>
  <c r="H154" i="1"/>
  <c r="I154" i="1" s="1"/>
  <c r="C155" i="1"/>
  <c r="D155" i="1" s="1"/>
  <c r="L152" i="1" l="1"/>
  <c r="M152" i="1" s="1"/>
  <c r="K152" i="1"/>
  <c r="B157" i="1"/>
  <c r="N151" i="1"/>
  <c r="O151" i="1" s="1"/>
  <c r="J153" i="1"/>
  <c r="G153" i="1"/>
  <c r="H155" i="1"/>
  <c r="I155" i="1" s="1"/>
  <c r="E155" i="1"/>
  <c r="C156" i="1"/>
  <c r="D156" i="1" s="1"/>
  <c r="F154" i="1"/>
  <c r="L153" i="1" l="1"/>
  <c r="M153" i="1" s="1"/>
  <c r="K153" i="1"/>
  <c r="B158" i="1"/>
  <c r="N152" i="1"/>
  <c r="O152" i="1" s="1"/>
  <c r="J154" i="1"/>
  <c r="G154" i="1"/>
  <c r="C157" i="1"/>
  <c r="D157" i="1" s="1"/>
  <c r="E156" i="1"/>
  <c r="H156" i="1"/>
  <c r="I156" i="1" s="1"/>
  <c r="F155" i="1"/>
  <c r="L154" i="1" l="1"/>
  <c r="M154" i="1" s="1"/>
  <c r="K154" i="1"/>
  <c r="B159" i="1"/>
  <c r="N153" i="1"/>
  <c r="O153" i="1" s="1"/>
  <c r="J155" i="1"/>
  <c r="G155" i="1"/>
  <c r="H157" i="1"/>
  <c r="I157" i="1" s="1"/>
  <c r="E157" i="1"/>
  <c r="F156" i="1"/>
  <c r="C158" i="1"/>
  <c r="D158" i="1" s="1"/>
  <c r="L155" i="1" l="1"/>
  <c r="K155" i="1"/>
  <c r="B160" i="1"/>
  <c r="J156" i="1"/>
  <c r="K156" i="1" s="1"/>
  <c r="G156" i="1"/>
  <c r="C159" i="1"/>
  <c r="D159" i="1" s="1"/>
  <c r="F157" i="1"/>
  <c r="E158" i="1"/>
  <c r="H158" i="1"/>
  <c r="I158" i="1" s="1"/>
  <c r="N154" i="1" l="1"/>
  <c r="O154" i="1" s="1"/>
  <c r="M155" i="1"/>
  <c r="L156" i="1"/>
  <c r="M156" i="1" s="1"/>
  <c r="B161" i="1"/>
  <c r="N155" i="1"/>
  <c r="O155" i="1" s="1"/>
  <c r="F158" i="1"/>
  <c r="J157" i="1"/>
  <c r="G157" i="1"/>
  <c r="C160" i="1"/>
  <c r="D160" i="1" s="1"/>
  <c r="E159" i="1"/>
  <c r="H159" i="1"/>
  <c r="I159" i="1" s="1"/>
  <c r="L157" i="1" l="1"/>
  <c r="M157" i="1" s="1"/>
  <c r="K157" i="1"/>
  <c r="B162" i="1"/>
  <c r="N156" i="1"/>
  <c r="O156" i="1" s="1"/>
  <c r="J158" i="1"/>
  <c r="G158" i="1"/>
  <c r="E160" i="1"/>
  <c r="H160" i="1"/>
  <c r="I160" i="1" s="1"/>
  <c r="C161" i="1"/>
  <c r="D161" i="1" s="1"/>
  <c r="F159" i="1"/>
  <c r="L158" i="1" l="1"/>
  <c r="M158" i="1" s="1"/>
  <c r="K158" i="1"/>
  <c r="B163" i="1"/>
  <c r="J159" i="1"/>
  <c r="G159" i="1"/>
  <c r="H161" i="1"/>
  <c r="I161" i="1" s="1"/>
  <c r="E161" i="1"/>
  <c r="C162" i="1"/>
  <c r="D162" i="1" s="1"/>
  <c r="F160" i="1"/>
  <c r="N157" i="1" l="1"/>
  <c r="O157" i="1" s="1"/>
  <c r="L159" i="1"/>
  <c r="M159" i="1" s="1"/>
  <c r="K159" i="1"/>
  <c r="B164" i="1"/>
  <c r="J160" i="1"/>
  <c r="G160" i="1"/>
  <c r="H162" i="1"/>
  <c r="I162" i="1" s="1"/>
  <c r="E162" i="1"/>
  <c r="C163" i="1"/>
  <c r="D163" i="1" s="1"/>
  <c r="F161" i="1"/>
  <c r="N158" i="1" l="1"/>
  <c r="O158" i="1" s="1"/>
  <c r="L160" i="1"/>
  <c r="M160" i="1" s="1"/>
  <c r="K160" i="1"/>
  <c r="B165" i="1"/>
  <c r="J161" i="1"/>
  <c r="G161" i="1"/>
  <c r="C164" i="1"/>
  <c r="D164" i="1" s="1"/>
  <c r="H163" i="1"/>
  <c r="I163" i="1" s="1"/>
  <c r="E163" i="1"/>
  <c r="F162" i="1"/>
  <c r="N159" i="1" l="1"/>
  <c r="O159" i="1" s="1"/>
  <c r="L161" i="1"/>
  <c r="M161" i="1" s="1"/>
  <c r="K161" i="1"/>
  <c r="B166" i="1"/>
  <c r="N160" i="1"/>
  <c r="O160" i="1" s="1"/>
  <c r="J162" i="1"/>
  <c r="G162" i="1"/>
  <c r="E164" i="1"/>
  <c r="H164" i="1"/>
  <c r="I164" i="1" s="1"/>
  <c r="F163" i="1"/>
  <c r="C165" i="1"/>
  <c r="D165" i="1" s="1"/>
  <c r="L162" i="1" l="1"/>
  <c r="M162" i="1" s="1"/>
  <c r="K162" i="1"/>
  <c r="B167" i="1"/>
  <c r="N161" i="1"/>
  <c r="O161" i="1" s="1"/>
  <c r="F164" i="1"/>
  <c r="G163" i="1"/>
  <c r="J163" i="1"/>
  <c r="E165" i="1"/>
  <c r="H165" i="1"/>
  <c r="I165" i="1" s="1"/>
  <c r="C166" i="1"/>
  <c r="D166" i="1" s="1"/>
  <c r="L163" i="1" l="1"/>
  <c r="M163" i="1" s="1"/>
  <c r="K163" i="1"/>
  <c r="B168" i="1"/>
  <c r="N162" i="1"/>
  <c r="O162" i="1" s="1"/>
  <c r="G164" i="1"/>
  <c r="J164" i="1"/>
  <c r="E166" i="1"/>
  <c r="H166" i="1"/>
  <c r="I166" i="1" s="1"/>
  <c r="C167" i="1"/>
  <c r="D167" i="1" s="1"/>
  <c r="F165" i="1"/>
  <c r="L164" i="1" l="1"/>
  <c r="M164" i="1" s="1"/>
  <c r="K164" i="1"/>
  <c r="B169" i="1"/>
  <c r="N163" i="1"/>
  <c r="O163" i="1" s="1"/>
  <c r="F166" i="1"/>
  <c r="G165" i="1"/>
  <c r="J165" i="1"/>
  <c r="E167" i="1"/>
  <c r="H167" i="1"/>
  <c r="I167" i="1" s="1"/>
  <c r="C168" i="1"/>
  <c r="D168" i="1" s="1"/>
  <c r="L165" i="1" l="1"/>
  <c r="M165" i="1" s="1"/>
  <c r="K165" i="1"/>
  <c r="F167" i="1"/>
  <c r="G167" i="1" s="1"/>
  <c r="B170" i="1"/>
  <c r="N164" i="1"/>
  <c r="O164" i="1" s="1"/>
  <c r="J167" i="1"/>
  <c r="J166" i="1"/>
  <c r="G166" i="1"/>
  <c r="C169" i="1"/>
  <c r="D169" i="1" s="1"/>
  <c r="E168" i="1"/>
  <c r="H168" i="1"/>
  <c r="I168" i="1" s="1"/>
  <c r="L167" i="1" l="1"/>
  <c r="L166" i="1"/>
  <c r="F168" i="1"/>
  <c r="J168" i="1" s="1"/>
  <c r="K168" i="1" s="1"/>
  <c r="K167" i="1"/>
  <c r="K166" i="1"/>
  <c r="B171" i="1"/>
  <c r="E169" i="1"/>
  <c r="H169" i="1"/>
  <c r="I169" i="1" s="1"/>
  <c r="C170" i="1"/>
  <c r="D170" i="1" s="1"/>
  <c r="N165" i="1" l="1"/>
  <c r="O165" i="1" s="1"/>
  <c r="M166" i="1"/>
  <c r="N166" i="1"/>
  <c r="O166" i="1" s="1"/>
  <c r="M167" i="1"/>
  <c r="G168" i="1"/>
  <c r="L168" i="1"/>
  <c r="M168" i="1" s="1"/>
  <c r="B172" i="1"/>
  <c r="C171" i="1"/>
  <c r="D171" i="1" s="1"/>
  <c r="F169" i="1"/>
  <c r="E170" i="1"/>
  <c r="H170" i="1"/>
  <c r="I170" i="1" s="1"/>
  <c r="N167" i="1" l="1"/>
  <c r="O167" i="1" s="1"/>
  <c r="B173" i="1"/>
  <c r="J169" i="1"/>
  <c r="K169" i="1" s="1"/>
  <c r="G169" i="1"/>
  <c r="H171" i="1"/>
  <c r="I171" i="1" s="1"/>
  <c r="E171" i="1"/>
  <c r="F170" i="1"/>
  <c r="C172" i="1"/>
  <c r="D172" i="1" s="1"/>
  <c r="L169" i="1" l="1"/>
  <c r="M169" i="1" s="1"/>
  <c r="B174" i="1"/>
  <c r="N168" i="1"/>
  <c r="O168" i="1" s="1"/>
  <c r="J170" i="1"/>
  <c r="G170" i="1"/>
  <c r="F171" i="1"/>
  <c r="C173" i="1"/>
  <c r="D173" i="1" s="1"/>
  <c r="H172" i="1"/>
  <c r="I172" i="1" s="1"/>
  <c r="E172" i="1"/>
  <c r="L170" i="1" l="1"/>
  <c r="M170" i="1" s="1"/>
  <c r="K170" i="1"/>
  <c r="B175" i="1"/>
  <c r="G171" i="1"/>
  <c r="J171" i="1"/>
  <c r="F172" i="1"/>
  <c r="H173" i="1"/>
  <c r="I173" i="1" s="1"/>
  <c r="E173" i="1"/>
  <c r="C174" i="1"/>
  <c r="D174" i="1" s="1"/>
  <c r="N169" i="1" l="1"/>
  <c r="O169" i="1" s="1"/>
  <c r="L171" i="1"/>
  <c r="M171" i="1" s="1"/>
  <c r="K171" i="1"/>
  <c r="B176" i="1"/>
  <c r="G172" i="1"/>
  <c r="J172" i="1"/>
  <c r="C175" i="1"/>
  <c r="D175" i="1" s="1"/>
  <c r="E174" i="1"/>
  <c r="H174" i="1"/>
  <c r="I174" i="1" s="1"/>
  <c r="F173" i="1"/>
  <c r="N170" i="1" l="1"/>
  <c r="O170" i="1" s="1"/>
  <c r="L172" i="1"/>
  <c r="M172" i="1" s="1"/>
  <c r="K172" i="1"/>
  <c r="B177" i="1"/>
  <c r="G173" i="1"/>
  <c r="J173" i="1"/>
  <c r="H175" i="1"/>
  <c r="I175" i="1" s="1"/>
  <c r="E175" i="1"/>
  <c r="F174" i="1"/>
  <c r="C176" i="1"/>
  <c r="D176" i="1" s="1"/>
  <c r="N171" i="1" l="1"/>
  <c r="O171" i="1" s="1"/>
  <c r="L173" i="1"/>
  <c r="M173" i="1" s="1"/>
  <c r="K173" i="1"/>
  <c r="B178" i="1"/>
  <c r="N172" i="1"/>
  <c r="O172" i="1" s="1"/>
  <c r="F175" i="1"/>
  <c r="J174" i="1"/>
  <c r="G174" i="1"/>
  <c r="E176" i="1"/>
  <c r="H176" i="1"/>
  <c r="I176" i="1" s="1"/>
  <c r="C177" i="1"/>
  <c r="D177" i="1" s="1"/>
  <c r="L174" i="1" l="1"/>
  <c r="M174" i="1" s="1"/>
  <c r="K174" i="1"/>
  <c r="B179" i="1"/>
  <c r="N173" i="1"/>
  <c r="O173" i="1" s="1"/>
  <c r="J175" i="1"/>
  <c r="G175" i="1"/>
  <c r="E177" i="1"/>
  <c r="H177" i="1"/>
  <c r="I177" i="1" s="1"/>
  <c r="C178" i="1"/>
  <c r="D178" i="1" s="1"/>
  <c r="F176" i="1"/>
  <c r="L175" i="1" l="1"/>
  <c r="M175" i="1" s="1"/>
  <c r="K175" i="1"/>
  <c r="B180" i="1"/>
  <c r="N174" i="1"/>
  <c r="O174" i="1" s="1"/>
  <c r="J176" i="1"/>
  <c r="G176" i="1"/>
  <c r="C179" i="1"/>
  <c r="D179" i="1" s="1"/>
  <c r="E178" i="1"/>
  <c r="H178" i="1"/>
  <c r="I178" i="1" s="1"/>
  <c r="F177" i="1"/>
  <c r="L176" i="1" l="1"/>
  <c r="M176" i="1" s="1"/>
  <c r="K176" i="1"/>
  <c r="B181" i="1"/>
  <c r="N175" i="1"/>
  <c r="O175" i="1" s="1"/>
  <c r="J177" i="1"/>
  <c r="G177" i="1"/>
  <c r="H179" i="1"/>
  <c r="I179" i="1" s="1"/>
  <c r="E179" i="1"/>
  <c r="F178" i="1"/>
  <c r="C180" i="1"/>
  <c r="D180" i="1" s="1"/>
  <c r="L177" i="1" l="1"/>
  <c r="M177" i="1" s="1"/>
  <c r="K177" i="1"/>
  <c r="B182" i="1"/>
  <c r="N176" i="1"/>
  <c r="O176" i="1" s="1"/>
  <c r="J178" i="1"/>
  <c r="G178" i="1"/>
  <c r="F179" i="1"/>
  <c r="C181" i="1"/>
  <c r="D181" i="1" s="1"/>
  <c r="E180" i="1"/>
  <c r="H180" i="1"/>
  <c r="I180" i="1" s="1"/>
  <c r="L178" i="1" l="1"/>
  <c r="M178" i="1" s="1"/>
  <c r="K178" i="1"/>
  <c r="B183" i="1"/>
  <c r="N177" i="1"/>
  <c r="O177" i="1" s="1"/>
  <c r="G179" i="1"/>
  <c r="J179" i="1"/>
  <c r="F180" i="1"/>
  <c r="E181" i="1"/>
  <c r="H181" i="1"/>
  <c r="I181" i="1" s="1"/>
  <c r="C182" i="1"/>
  <c r="D182" i="1" s="1"/>
  <c r="L179" i="1" l="1"/>
  <c r="M179" i="1" s="1"/>
  <c r="K179" i="1"/>
  <c r="B184" i="1"/>
  <c r="N178" i="1"/>
  <c r="O178" i="1" s="1"/>
  <c r="J180" i="1"/>
  <c r="G180" i="1"/>
  <c r="E182" i="1"/>
  <c r="H182" i="1"/>
  <c r="I182" i="1" s="1"/>
  <c r="C183" i="1"/>
  <c r="D183" i="1" s="1"/>
  <c r="F181" i="1"/>
  <c r="L180" i="1" l="1"/>
  <c r="K180" i="1"/>
  <c r="B185" i="1"/>
  <c r="F182" i="1"/>
  <c r="J181" i="1"/>
  <c r="G181" i="1"/>
  <c r="C184" i="1"/>
  <c r="D184" i="1" s="1"/>
  <c r="H183" i="1"/>
  <c r="I183" i="1" s="1"/>
  <c r="E183" i="1"/>
  <c r="N179" i="1" l="1"/>
  <c r="O179" i="1" s="1"/>
  <c r="M180" i="1"/>
  <c r="L181" i="1"/>
  <c r="M181" i="1" s="1"/>
  <c r="K181" i="1"/>
  <c r="B186" i="1"/>
  <c r="N180" i="1"/>
  <c r="O180" i="1" s="1"/>
  <c r="F183" i="1"/>
  <c r="J183" i="1" s="1"/>
  <c r="K183" i="1" s="1"/>
  <c r="G183" i="1"/>
  <c r="J182" i="1"/>
  <c r="G182" i="1"/>
  <c r="H184" i="1"/>
  <c r="I184" i="1" s="1"/>
  <c r="E184" i="1"/>
  <c r="C185" i="1"/>
  <c r="D185" i="1" s="1"/>
  <c r="L183" i="1" l="1"/>
  <c r="M183" i="1" s="1"/>
  <c r="L182" i="1"/>
  <c r="M182" i="1" s="1"/>
  <c r="K182" i="1"/>
  <c r="B187" i="1"/>
  <c r="C186" i="1"/>
  <c r="D186" i="1" s="1"/>
  <c r="E185" i="1"/>
  <c r="H185" i="1"/>
  <c r="I185" i="1" s="1"/>
  <c r="F184" i="1"/>
  <c r="N181" i="1" l="1"/>
  <c r="O181" i="1" s="1"/>
  <c r="N182" i="1"/>
  <c r="O182" i="1" s="1"/>
  <c r="B188" i="1"/>
  <c r="J184" i="1"/>
  <c r="G184" i="1"/>
  <c r="E186" i="1"/>
  <c r="H186" i="1"/>
  <c r="I186" i="1" s="1"/>
  <c r="F185" i="1"/>
  <c r="C187" i="1"/>
  <c r="D187" i="1" s="1"/>
  <c r="L184" i="1" l="1"/>
  <c r="M184" i="1" s="1"/>
  <c r="K184" i="1"/>
  <c r="B189" i="1"/>
  <c r="N183" i="1"/>
  <c r="O183" i="1" s="1"/>
  <c r="F186" i="1"/>
  <c r="J185" i="1"/>
  <c r="G185" i="1"/>
  <c r="C188" i="1"/>
  <c r="D188" i="1" s="1"/>
  <c r="H187" i="1"/>
  <c r="I187" i="1" s="1"/>
  <c r="E187" i="1"/>
  <c r="L185" i="1" l="1"/>
  <c r="M185" i="1" s="1"/>
  <c r="K185" i="1"/>
  <c r="B190" i="1"/>
  <c r="N184" i="1"/>
  <c r="O184" i="1" s="1"/>
  <c r="J186" i="1"/>
  <c r="G186" i="1"/>
  <c r="F187" i="1"/>
  <c r="E188" i="1"/>
  <c r="H188" i="1"/>
  <c r="I188" i="1" s="1"/>
  <c r="C189" i="1"/>
  <c r="D189" i="1" s="1"/>
  <c r="L186" i="1" l="1"/>
  <c r="M186" i="1" s="1"/>
  <c r="K186" i="1"/>
  <c r="B191" i="1"/>
  <c r="N185" i="1"/>
  <c r="O185" i="1" s="1"/>
  <c r="G187" i="1"/>
  <c r="J187" i="1"/>
  <c r="E189" i="1"/>
  <c r="H189" i="1"/>
  <c r="I189" i="1" s="1"/>
  <c r="C190" i="1"/>
  <c r="D190" i="1" s="1"/>
  <c r="F188" i="1"/>
  <c r="L187" i="1" l="1"/>
  <c r="M187" i="1" s="1"/>
  <c r="K187" i="1"/>
  <c r="B192" i="1"/>
  <c r="N186" i="1"/>
  <c r="O186" i="1" s="1"/>
  <c r="G188" i="1"/>
  <c r="J188" i="1"/>
  <c r="C191" i="1"/>
  <c r="D191" i="1" s="1"/>
  <c r="E190" i="1"/>
  <c r="H190" i="1"/>
  <c r="I190" i="1" s="1"/>
  <c r="F189" i="1"/>
  <c r="L188" i="1" l="1"/>
  <c r="K188" i="1"/>
  <c r="B193" i="1"/>
  <c r="G189" i="1"/>
  <c r="J189" i="1"/>
  <c r="H191" i="1"/>
  <c r="I191" i="1" s="1"/>
  <c r="E191" i="1"/>
  <c r="F190" i="1"/>
  <c r="C192" i="1"/>
  <c r="D192" i="1" s="1"/>
  <c r="N187" i="1" l="1"/>
  <c r="O187" i="1" s="1"/>
  <c r="M188" i="1"/>
  <c r="L189" i="1"/>
  <c r="M189" i="1" s="1"/>
  <c r="K189" i="1"/>
  <c r="B194" i="1"/>
  <c r="N188" i="1"/>
  <c r="O188" i="1" s="1"/>
  <c r="J190" i="1"/>
  <c r="G190" i="1"/>
  <c r="F191" i="1"/>
  <c r="C193" i="1"/>
  <c r="D193" i="1" s="1"/>
  <c r="H192" i="1"/>
  <c r="I192" i="1" s="1"/>
  <c r="E192" i="1"/>
  <c r="L190" i="1" l="1"/>
  <c r="M190" i="1" s="1"/>
  <c r="K190" i="1"/>
  <c r="B195" i="1"/>
  <c r="N189" i="1"/>
  <c r="O189" i="1" s="1"/>
  <c r="J191" i="1"/>
  <c r="G191" i="1"/>
  <c r="F192" i="1"/>
  <c r="C194" i="1"/>
  <c r="D194" i="1" s="1"/>
  <c r="H193" i="1"/>
  <c r="I193" i="1" s="1"/>
  <c r="E193" i="1"/>
  <c r="L191" i="1" l="1"/>
  <c r="M191" i="1" s="1"/>
  <c r="K191" i="1"/>
  <c r="B196" i="1"/>
  <c r="N190" i="1"/>
  <c r="O190" i="1" s="1"/>
  <c r="J192" i="1"/>
  <c r="G192" i="1"/>
  <c r="H194" i="1"/>
  <c r="I194" i="1" s="1"/>
  <c r="E194" i="1"/>
  <c r="C195" i="1"/>
  <c r="D195" i="1" s="1"/>
  <c r="F193" i="1"/>
  <c r="L192" i="1" l="1"/>
  <c r="M192" i="1" s="1"/>
  <c r="K192" i="1"/>
  <c r="B197" i="1"/>
  <c r="N191" i="1"/>
  <c r="O191" i="1" s="1"/>
  <c r="G193" i="1"/>
  <c r="J193" i="1"/>
  <c r="C196" i="1"/>
  <c r="D196" i="1" s="1"/>
  <c r="H195" i="1"/>
  <c r="I195" i="1" s="1"/>
  <c r="E195" i="1"/>
  <c r="F194" i="1"/>
  <c r="L193" i="1" l="1"/>
  <c r="M193" i="1" s="1"/>
  <c r="K193" i="1"/>
  <c r="B198" i="1"/>
  <c r="N192" i="1"/>
  <c r="O192" i="1" s="1"/>
  <c r="J194" i="1"/>
  <c r="G194" i="1"/>
  <c r="F195" i="1"/>
  <c r="E196" i="1"/>
  <c r="H196" i="1"/>
  <c r="I196" i="1" s="1"/>
  <c r="C197" i="1"/>
  <c r="D197" i="1" s="1"/>
  <c r="L194" i="1" l="1"/>
  <c r="M194" i="1" s="1"/>
  <c r="K194" i="1"/>
  <c r="F196" i="1"/>
  <c r="B199" i="1"/>
  <c r="N193" i="1"/>
  <c r="O193" i="1" s="1"/>
  <c r="G195" i="1"/>
  <c r="J195" i="1"/>
  <c r="C198" i="1"/>
  <c r="D198" i="1" s="1"/>
  <c r="E197" i="1"/>
  <c r="H197" i="1"/>
  <c r="I197" i="1" s="1"/>
  <c r="G196" i="1" l="1"/>
  <c r="J196" i="1"/>
  <c r="L196" i="1" s="1"/>
  <c r="L195" i="1"/>
  <c r="K195" i="1"/>
  <c r="B200" i="1"/>
  <c r="E198" i="1"/>
  <c r="H198" i="1"/>
  <c r="I198" i="1" s="1"/>
  <c r="C199" i="1"/>
  <c r="D199" i="1" s="1"/>
  <c r="F197" i="1"/>
  <c r="K196" i="1" l="1"/>
  <c r="M196" i="1"/>
  <c r="N195" i="1"/>
  <c r="O195" i="1" s="1"/>
  <c r="N194" i="1"/>
  <c r="O194" i="1" s="1"/>
  <c r="M195" i="1"/>
  <c r="B201" i="1"/>
  <c r="F198" i="1"/>
  <c r="G197" i="1"/>
  <c r="J197" i="1"/>
  <c r="E199" i="1"/>
  <c r="F199" i="1" s="1"/>
  <c r="H199" i="1"/>
  <c r="I199" i="1" s="1"/>
  <c r="C200" i="1"/>
  <c r="D200" i="1" s="1"/>
  <c r="L197" i="1" l="1"/>
  <c r="M197" i="1" s="1"/>
  <c r="K197" i="1"/>
  <c r="B202" i="1"/>
  <c r="N196" i="1"/>
  <c r="O196" i="1" s="1"/>
  <c r="J199" i="1"/>
  <c r="G199" i="1"/>
  <c r="J198" i="1"/>
  <c r="G198" i="1"/>
  <c r="E200" i="1"/>
  <c r="F200" i="1" s="1"/>
  <c r="H200" i="1"/>
  <c r="I200" i="1" s="1"/>
  <c r="C201" i="1"/>
  <c r="D201" i="1" s="1"/>
  <c r="L199" i="1" l="1"/>
  <c r="M199" i="1" s="1"/>
  <c r="L198" i="1"/>
  <c r="M198" i="1" s="1"/>
  <c r="K199" i="1"/>
  <c r="K198" i="1"/>
  <c r="B203" i="1"/>
  <c r="J200" i="1"/>
  <c r="G200" i="1"/>
  <c r="E201" i="1"/>
  <c r="F201" i="1" s="1"/>
  <c r="H201" i="1"/>
  <c r="I201" i="1" s="1"/>
  <c r="C202" i="1"/>
  <c r="D202" i="1" s="1"/>
  <c r="N198" i="1" l="1"/>
  <c r="O198" i="1" s="1"/>
  <c r="N197" i="1"/>
  <c r="O197" i="1" s="1"/>
  <c r="L200" i="1"/>
  <c r="M200" i="1" s="1"/>
  <c r="K200" i="1"/>
  <c r="B204" i="1"/>
  <c r="N199" i="1"/>
  <c r="O199" i="1" s="1"/>
  <c r="J201" i="1"/>
  <c r="G201" i="1"/>
  <c r="C203" i="1"/>
  <c r="D203" i="1" s="1"/>
  <c r="H202" i="1"/>
  <c r="I202" i="1" s="1"/>
  <c r="E202" i="1"/>
  <c r="L201" i="1" l="1"/>
  <c r="M201" i="1" s="1"/>
  <c r="K201" i="1"/>
  <c r="B205" i="1"/>
  <c r="N200" i="1"/>
  <c r="O200" i="1" s="1"/>
  <c r="C204" i="1"/>
  <c r="D204" i="1" s="1"/>
  <c r="H203" i="1"/>
  <c r="I203" i="1" s="1"/>
  <c r="E203" i="1"/>
  <c r="F202" i="1"/>
  <c r="B206" i="1" l="1"/>
  <c r="G202" i="1"/>
  <c r="J202" i="1"/>
  <c r="F203" i="1"/>
  <c r="H204" i="1"/>
  <c r="I204" i="1" s="1"/>
  <c r="E204" i="1"/>
  <c r="C205" i="1"/>
  <c r="D205" i="1" s="1"/>
  <c r="L202" i="1" l="1"/>
  <c r="M202" i="1" s="1"/>
  <c r="K202" i="1"/>
  <c r="B207" i="1"/>
  <c r="N201" i="1"/>
  <c r="O201" i="1" s="1"/>
  <c r="G203" i="1"/>
  <c r="J203" i="1"/>
  <c r="H205" i="1"/>
  <c r="I205" i="1" s="1"/>
  <c r="E205" i="1"/>
  <c r="C206" i="1"/>
  <c r="D206" i="1" s="1"/>
  <c r="F204" i="1"/>
  <c r="L203" i="1" l="1"/>
  <c r="M203" i="1" s="1"/>
  <c r="K203" i="1"/>
  <c r="B208" i="1"/>
  <c r="N202" i="1"/>
  <c r="O202" i="1" s="1"/>
  <c r="F205" i="1"/>
  <c r="G204" i="1"/>
  <c r="J204" i="1"/>
  <c r="C207" i="1"/>
  <c r="D207" i="1" s="1"/>
  <c r="H206" i="1"/>
  <c r="I206" i="1" s="1"/>
  <c r="E206" i="1"/>
  <c r="L204" i="1" l="1"/>
  <c r="M204" i="1" s="1"/>
  <c r="K204" i="1"/>
  <c r="B209" i="1"/>
  <c r="N203" i="1"/>
  <c r="O203" i="1" s="1"/>
  <c r="J205" i="1"/>
  <c r="G205" i="1"/>
  <c r="H207" i="1"/>
  <c r="I207" i="1" s="1"/>
  <c r="E207" i="1"/>
  <c r="C208" i="1"/>
  <c r="D208" i="1" s="1"/>
  <c r="F206" i="1"/>
  <c r="L205" i="1" l="1"/>
  <c r="M205" i="1" s="1"/>
  <c r="K205" i="1"/>
  <c r="B210" i="1"/>
  <c r="N204" i="1"/>
  <c r="O204" i="1" s="1"/>
  <c r="F207" i="1"/>
  <c r="J206" i="1"/>
  <c r="G206" i="1"/>
  <c r="H208" i="1"/>
  <c r="I208" i="1" s="1"/>
  <c r="E208" i="1"/>
  <c r="C209" i="1"/>
  <c r="D209" i="1" s="1"/>
  <c r="L206" i="1" l="1"/>
  <c r="M206" i="1" s="1"/>
  <c r="K206" i="1"/>
  <c r="B211" i="1"/>
  <c r="N205" i="1"/>
  <c r="O205" i="1" s="1"/>
  <c r="J207" i="1"/>
  <c r="G207" i="1"/>
  <c r="H209" i="1"/>
  <c r="I209" i="1" s="1"/>
  <c r="E209" i="1"/>
  <c r="C210" i="1"/>
  <c r="D210" i="1" s="1"/>
  <c r="F208" i="1"/>
  <c r="L207" i="1" l="1"/>
  <c r="M207" i="1" s="1"/>
  <c r="K207" i="1"/>
  <c r="B212" i="1"/>
  <c r="N206" i="1"/>
  <c r="O206" i="1" s="1"/>
  <c r="F209" i="1"/>
  <c r="J208" i="1"/>
  <c r="G208" i="1"/>
  <c r="H210" i="1"/>
  <c r="I210" i="1" s="1"/>
  <c r="E210" i="1"/>
  <c r="C211" i="1"/>
  <c r="D211" i="1" s="1"/>
  <c r="L208" i="1" l="1"/>
  <c r="K208" i="1"/>
  <c r="B213" i="1"/>
  <c r="J209" i="1"/>
  <c r="G209" i="1"/>
  <c r="H211" i="1"/>
  <c r="I211" i="1" s="1"/>
  <c r="E211" i="1"/>
  <c r="C212" i="1"/>
  <c r="D212" i="1" s="1"/>
  <c r="F210" i="1"/>
  <c r="N207" i="1" l="1"/>
  <c r="O207" i="1" s="1"/>
  <c r="M208" i="1"/>
  <c r="L209" i="1"/>
  <c r="M209" i="1" s="1"/>
  <c r="K209" i="1"/>
  <c r="B214" i="1"/>
  <c r="N208" i="1"/>
  <c r="O208" i="1" s="1"/>
  <c r="F211" i="1"/>
  <c r="J210" i="1"/>
  <c r="G210" i="1"/>
  <c r="C213" i="1"/>
  <c r="D213" i="1" s="1"/>
  <c r="H212" i="1"/>
  <c r="I212" i="1" s="1"/>
  <c r="E212" i="1"/>
  <c r="L210" i="1" l="1"/>
  <c r="M210" i="1" s="1"/>
  <c r="K210" i="1"/>
  <c r="B215" i="1"/>
  <c r="N209" i="1"/>
  <c r="O209" i="1" s="1"/>
  <c r="F212" i="1"/>
  <c r="J212" i="1" s="1"/>
  <c r="G212" i="1"/>
  <c r="G211" i="1"/>
  <c r="J211" i="1"/>
  <c r="H213" i="1"/>
  <c r="I213" i="1" s="1"/>
  <c r="E213" i="1"/>
  <c r="C214" i="1"/>
  <c r="D214" i="1" s="1"/>
  <c r="L212" i="1" l="1"/>
  <c r="M212" i="1" s="1"/>
  <c r="L211" i="1"/>
  <c r="K212" i="1"/>
  <c r="K211" i="1"/>
  <c r="B216" i="1"/>
  <c r="N211" i="1"/>
  <c r="O211" i="1" s="1"/>
  <c r="C215" i="1"/>
  <c r="D215" i="1" s="1"/>
  <c r="H214" i="1"/>
  <c r="I214" i="1" s="1"/>
  <c r="E214" i="1"/>
  <c r="F213" i="1"/>
  <c r="N210" i="1" l="1"/>
  <c r="O210" i="1" s="1"/>
  <c r="M211" i="1"/>
  <c r="B217" i="1"/>
  <c r="G213" i="1"/>
  <c r="J213" i="1"/>
  <c r="F214" i="1"/>
  <c r="H215" i="1"/>
  <c r="I215" i="1" s="1"/>
  <c r="E215" i="1"/>
  <c r="C216" i="1"/>
  <c r="D216" i="1" s="1"/>
  <c r="L213" i="1" l="1"/>
  <c r="M213" i="1" s="1"/>
  <c r="K213" i="1"/>
  <c r="B218" i="1"/>
  <c r="N212" i="1"/>
  <c r="O212" i="1" s="1"/>
  <c r="J214" i="1"/>
  <c r="G214" i="1"/>
  <c r="C217" i="1"/>
  <c r="D217" i="1" s="1"/>
  <c r="F215" i="1"/>
  <c r="H216" i="1"/>
  <c r="I216" i="1" s="1"/>
  <c r="E216" i="1"/>
  <c r="L214" i="1" l="1"/>
  <c r="M214" i="1" s="1"/>
  <c r="K214" i="1"/>
  <c r="B219" i="1"/>
  <c r="N213" i="1"/>
  <c r="O213" i="1" s="1"/>
  <c r="J215" i="1"/>
  <c r="G215" i="1"/>
  <c r="F216" i="1"/>
  <c r="H217" i="1"/>
  <c r="I217" i="1" s="1"/>
  <c r="E217" i="1"/>
  <c r="C218" i="1"/>
  <c r="D218" i="1" s="1"/>
  <c r="L215" i="1" l="1"/>
  <c r="M215" i="1" s="1"/>
  <c r="K215" i="1"/>
  <c r="B220" i="1"/>
  <c r="N214" i="1"/>
  <c r="O214" i="1" s="1"/>
  <c r="J216" i="1"/>
  <c r="G216" i="1"/>
  <c r="C219" i="1"/>
  <c r="D219" i="1" s="1"/>
  <c r="H218" i="1"/>
  <c r="I218" i="1" s="1"/>
  <c r="E218" i="1"/>
  <c r="F217" i="1"/>
  <c r="L216" i="1" l="1"/>
  <c r="M216" i="1" s="1"/>
  <c r="K216" i="1"/>
  <c r="B221" i="1"/>
  <c r="N215" i="1"/>
  <c r="O215" i="1" s="1"/>
  <c r="G217" i="1"/>
  <c r="J217" i="1"/>
  <c r="F218" i="1"/>
  <c r="H219" i="1"/>
  <c r="I219" i="1" s="1"/>
  <c r="E219" i="1"/>
  <c r="C220" i="1"/>
  <c r="D220" i="1" s="1"/>
  <c r="L217" i="1" l="1"/>
  <c r="M217" i="1" s="1"/>
  <c r="K217" i="1"/>
  <c r="B222" i="1"/>
  <c r="N216" i="1"/>
  <c r="O216" i="1" s="1"/>
  <c r="J218" i="1"/>
  <c r="G218" i="1"/>
  <c r="H220" i="1"/>
  <c r="I220" i="1" s="1"/>
  <c r="E220" i="1"/>
  <c r="C221" i="1"/>
  <c r="D221" i="1" s="1"/>
  <c r="F219" i="1"/>
  <c r="L218" i="1" l="1"/>
  <c r="M218" i="1" s="1"/>
  <c r="K218" i="1"/>
  <c r="B223" i="1"/>
  <c r="N217" i="1"/>
  <c r="O217" i="1" s="1"/>
  <c r="F220" i="1"/>
  <c r="J219" i="1"/>
  <c r="G219" i="1"/>
  <c r="H221" i="1"/>
  <c r="I221" i="1" s="1"/>
  <c r="E221" i="1"/>
  <c r="C222" i="1"/>
  <c r="D222" i="1" s="1"/>
  <c r="L219" i="1" l="1"/>
  <c r="M219" i="1" s="1"/>
  <c r="K219" i="1"/>
  <c r="F221" i="1"/>
  <c r="B224" i="1"/>
  <c r="N218" i="1"/>
  <c r="O218" i="1" s="1"/>
  <c r="J221" i="1"/>
  <c r="G220" i="1"/>
  <c r="J220" i="1"/>
  <c r="H222" i="1"/>
  <c r="I222" i="1" s="1"/>
  <c r="E222" i="1"/>
  <c r="F222" i="1" s="1"/>
  <c r="C223" i="1"/>
  <c r="D223" i="1" s="1"/>
  <c r="L221" i="1" l="1"/>
  <c r="G221" i="1"/>
  <c r="L220" i="1"/>
  <c r="M220" i="1" s="1"/>
  <c r="K221" i="1"/>
  <c r="K220" i="1"/>
  <c r="B225" i="1"/>
  <c r="N219" i="1"/>
  <c r="O219" i="1" s="1"/>
  <c r="J222" i="1"/>
  <c r="L222" i="1" s="1"/>
  <c r="M222" i="1" s="1"/>
  <c r="G222" i="1"/>
  <c r="H223" i="1"/>
  <c r="I223" i="1" s="1"/>
  <c r="E223" i="1"/>
  <c r="C224" i="1"/>
  <c r="D224" i="1" s="1"/>
  <c r="N220" i="1" l="1"/>
  <c r="O220" i="1" s="1"/>
  <c r="M221" i="1"/>
  <c r="K222" i="1"/>
  <c r="B226" i="1"/>
  <c r="N221" i="1"/>
  <c r="O221" i="1" s="1"/>
  <c r="H224" i="1"/>
  <c r="I224" i="1" s="1"/>
  <c r="E224" i="1"/>
  <c r="C225" i="1"/>
  <c r="D225" i="1" s="1"/>
  <c r="F223" i="1"/>
  <c r="B227" i="1" l="1"/>
  <c r="F224" i="1"/>
  <c r="J223" i="1"/>
  <c r="G223" i="1"/>
  <c r="H225" i="1"/>
  <c r="I225" i="1" s="1"/>
  <c r="E225" i="1"/>
  <c r="C226" i="1"/>
  <c r="D226" i="1" s="1"/>
  <c r="L223" i="1" l="1"/>
  <c r="M223" i="1" s="1"/>
  <c r="K223" i="1"/>
  <c r="B228" i="1"/>
  <c r="N222" i="1"/>
  <c r="O222" i="1" s="1"/>
  <c r="J224" i="1"/>
  <c r="G224" i="1"/>
  <c r="F225" i="1"/>
  <c r="H226" i="1"/>
  <c r="I226" i="1" s="1"/>
  <c r="E226" i="1"/>
  <c r="C227" i="1"/>
  <c r="D227" i="1" s="1"/>
  <c r="L224" i="1" l="1"/>
  <c r="M224" i="1" s="1"/>
  <c r="K224" i="1"/>
  <c r="B229" i="1"/>
  <c r="N223" i="1"/>
  <c r="O223" i="1" s="1"/>
  <c r="J225" i="1"/>
  <c r="G225" i="1"/>
  <c r="F226" i="1"/>
  <c r="H227" i="1"/>
  <c r="I227" i="1" s="1"/>
  <c r="E227" i="1"/>
  <c r="C228" i="1"/>
  <c r="D228" i="1" s="1"/>
  <c r="L225" i="1" l="1"/>
  <c r="M225" i="1" s="1"/>
  <c r="K225" i="1"/>
  <c r="B230" i="1"/>
  <c r="N224" i="1"/>
  <c r="O224" i="1" s="1"/>
  <c r="J226" i="1"/>
  <c r="G226" i="1"/>
  <c r="H228" i="1"/>
  <c r="I228" i="1" s="1"/>
  <c r="E228" i="1"/>
  <c r="C229" i="1"/>
  <c r="D229" i="1" s="1"/>
  <c r="F227" i="1"/>
  <c r="L226" i="1" l="1"/>
  <c r="K226" i="1"/>
  <c r="B231" i="1"/>
  <c r="G227" i="1"/>
  <c r="J227" i="1"/>
  <c r="F228" i="1"/>
  <c r="C230" i="1"/>
  <c r="D230" i="1" s="1"/>
  <c r="H229" i="1"/>
  <c r="I229" i="1" s="1"/>
  <c r="E229" i="1"/>
  <c r="N225" i="1" l="1"/>
  <c r="O225" i="1" s="1"/>
  <c r="M226" i="1"/>
  <c r="L227" i="1"/>
  <c r="M227" i="1" s="1"/>
  <c r="K227" i="1"/>
  <c r="B232" i="1"/>
  <c r="N226" i="1"/>
  <c r="O226" i="1" s="1"/>
  <c r="G228" i="1"/>
  <c r="J228" i="1"/>
  <c r="F229" i="1"/>
  <c r="H230" i="1"/>
  <c r="I230" i="1" s="1"/>
  <c r="E230" i="1"/>
  <c r="C231" i="1"/>
  <c r="D231" i="1" s="1"/>
  <c r="L228" i="1" l="1"/>
  <c r="M228" i="1" s="1"/>
  <c r="K228" i="1"/>
  <c r="B233" i="1"/>
  <c r="N227" i="1"/>
  <c r="O227" i="1" s="1"/>
  <c r="G229" i="1"/>
  <c r="J229" i="1"/>
  <c r="H231" i="1"/>
  <c r="I231" i="1" s="1"/>
  <c r="E231" i="1"/>
  <c r="C232" i="1"/>
  <c r="D232" i="1" s="1"/>
  <c r="F230" i="1"/>
  <c r="L229" i="1" l="1"/>
  <c r="M229" i="1" s="1"/>
  <c r="K229" i="1"/>
  <c r="B234" i="1"/>
  <c r="F231" i="1"/>
  <c r="J230" i="1"/>
  <c r="G230" i="1"/>
  <c r="H232" i="1"/>
  <c r="I232" i="1" s="1"/>
  <c r="E232" i="1"/>
  <c r="C233" i="1"/>
  <c r="D233" i="1" s="1"/>
  <c r="N228" i="1" l="1"/>
  <c r="O228" i="1" s="1"/>
  <c r="L230" i="1"/>
  <c r="M230" i="1" s="1"/>
  <c r="K230" i="1"/>
  <c r="B235" i="1"/>
  <c r="N229" i="1"/>
  <c r="O229" i="1" s="1"/>
  <c r="J231" i="1"/>
  <c r="G231" i="1"/>
  <c r="F232" i="1"/>
  <c r="H233" i="1"/>
  <c r="I233" i="1" s="1"/>
  <c r="E233" i="1"/>
  <c r="C234" i="1"/>
  <c r="D234" i="1" s="1"/>
  <c r="L231" i="1" l="1"/>
  <c r="M231" i="1" s="1"/>
  <c r="K231" i="1"/>
  <c r="B236" i="1"/>
  <c r="N230" i="1"/>
  <c r="O230" i="1" s="1"/>
  <c r="J232" i="1"/>
  <c r="G232" i="1"/>
  <c r="C235" i="1"/>
  <c r="D235" i="1" s="1"/>
  <c r="H234" i="1"/>
  <c r="I234" i="1" s="1"/>
  <c r="E234" i="1"/>
  <c r="F233" i="1"/>
  <c r="L232" i="1" l="1"/>
  <c r="M232" i="1" s="1"/>
  <c r="K232" i="1"/>
  <c r="B237" i="1"/>
  <c r="N231" i="1"/>
  <c r="O231" i="1" s="1"/>
  <c r="J233" i="1"/>
  <c r="G233" i="1"/>
  <c r="F234" i="1"/>
  <c r="H235" i="1"/>
  <c r="I235" i="1" s="1"/>
  <c r="E235" i="1"/>
  <c r="C236" i="1"/>
  <c r="D236" i="1" s="1"/>
  <c r="L233" i="1" l="1"/>
  <c r="M233" i="1" s="1"/>
  <c r="K233" i="1"/>
  <c r="B238" i="1"/>
  <c r="N232" i="1"/>
  <c r="O232" i="1" s="1"/>
  <c r="J234" i="1"/>
  <c r="G234" i="1"/>
  <c r="C237" i="1"/>
  <c r="D237" i="1" s="1"/>
  <c r="H236" i="1"/>
  <c r="I236" i="1" s="1"/>
  <c r="E236" i="1"/>
  <c r="F235" i="1"/>
  <c r="L234" i="1" l="1"/>
  <c r="M234" i="1" s="1"/>
  <c r="K234" i="1"/>
  <c r="B239" i="1"/>
  <c r="N233" i="1"/>
  <c r="O233" i="1" s="1"/>
  <c r="G235" i="1"/>
  <c r="J235" i="1"/>
  <c r="L235" i="1" s="1"/>
  <c r="M235" i="1" s="1"/>
  <c r="F236" i="1"/>
  <c r="C238" i="1"/>
  <c r="D238" i="1" s="1"/>
  <c r="H237" i="1"/>
  <c r="I237" i="1" s="1"/>
  <c r="E237" i="1"/>
  <c r="K235" i="1" l="1"/>
  <c r="B240" i="1"/>
  <c r="N234" i="1"/>
  <c r="O234" i="1" s="1"/>
  <c r="G236" i="1"/>
  <c r="J236" i="1"/>
  <c r="H238" i="1"/>
  <c r="I238" i="1" s="1"/>
  <c r="E238" i="1"/>
  <c r="C239" i="1"/>
  <c r="D239" i="1" s="1"/>
  <c r="F237" i="1"/>
  <c r="L236" i="1" l="1"/>
  <c r="M236" i="1" s="1"/>
  <c r="K236" i="1"/>
  <c r="B241" i="1"/>
  <c r="N235" i="1"/>
  <c r="O235" i="1" s="1"/>
  <c r="F238" i="1"/>
  <c r="G237" i="1"/>
  <c r="J237" i="1"/>
  <c r="H239" i="1"/>
  <c r="I239" i="1" s="1"/>
  <c r="E239" i="1"/>
  <c r="C240" i="1"/>
  <c r="D240" i="1" s="1"/>
  <c r="L237" i="1" l="1"/>
  <c r="M237" i="1" s="1"/>
  <c r="K237" i="1"/>
  <c r="F239" i="1"/>
  <c r="G239" i="1" s="1"/>
  <c r="B242" i="1"/>
  <c r="N236" i="1"/>
  <c r="O236" i="1" s="1"/>
  <c r="J238" i="1"/>
  <c r="G238" i="1"/>
  <c r="H240" i="1"/>
  <c r="I240" i="1" s="1"/>
  <c r="E240" i="1"/>
  <c r="F240" i="1" s="1"/>
  <c r="C241" i="1"/>
  <c r="D241" i="1" s="1"/>
  <c r="J239" i="1" l="1"/>
  <c r="K239" i="1" s="1"/>
  <c r="L239" i="1"/>
  <c r="M239" i="1" s="1"/>
  <c r="L238" i="1"/>
  <c r="K238" i="1"/>
  <c r="B243" i="1"/>
  <c r="N238" i="1"/>
  <c r="O238" i="1"/>
  <c r="J240" i="1"/>
  <c r="L240" i="1" s="1"/>
  <c r="M240" i="1" s="1"/>
  <c r="G240" i="1"/>
  <c r="H241" i="1"/>
  <c r="I241" i="1" s="1"/>
  <c r="E241" i="1"/>
  <c r="C242" i="1"/>
  <c r="D242" i="1" s="1"/>
  <c r="N237" i="1" l="1"/>
  <c r="O237" i="1" s="1"/>
  <c r="M238" i="1"/>
  <c r="K240" i="1"/>
  <c r="B244" i="1"/>
  <c r="N239" i="1"/>
  <c r="O239" i="1" s="1"/>
  <c r="H242" i="1"/>
  <c r="I242" i="1" s="1"/>
  <c r="E242" i="1"/>
  <c r="C243" i="1"/>
  <c r="D243" i="1" s="1"/>
  <c r="F241" i="1"/>
  <c r="B245" i="1" l="1"/>
  <c r="F242" i="1"/>
  <c r="G241" i="1"/>
  <c r="J241" i="1"/>
  <c r="C244" i="1"/>
  <c r="D244" i="1" s="1"/>
  <c r="H243" i="1"/>
  <c r="I243" i="1" s="1"/>
  <c r="E243" i="1"/>
  <c r="L241" i="1" l="1"/>
  <c r="M241" i="1" s="1"/>
  <c r="K241" i="1"/>
  <c r="B246" i="1"/>
  <c r="N240" i="1"/>
  <c r="O240" i="1" s="1"/>
  <c r="F243" i="1"/>
  <c r="J243" i="1" s="1"/>
  <c r="G242" i="1"/>
  <c r="J242" i="1"/>
  <c r="H244" i="1"/>
  <c r="I244" i="1" s="1"/>
  <c r="E244" i="1"/>
  <c r="C245" i="1"/>
  <c r="D245" i="1" s="1"/>
  <c r="L243" i="1" l="1"/>
  <c r="L242" i="1"/>
  <c r="K243" i="1"/>
  <c r="G243" i="1"/>
  <c r="K242" i="1"/>
  <c r="B247" i="1"/>
  <c r="C246" i="1"/>
  <c r="D246" i="1" s="1"/>
  <c r="H245" i="1"/>
  <c r="I245" i="1" s="1"/>
  <c r="E245" i="1"/>
  <c r="F244" i="1"/>
  <c r="N241" i="1" l="1"/>
  <c r="O241" i="1" s="1"/>
  <c r="M242" i="1"/>
  <c r="N242" i="1"/>
  <c r="O242" i="1" s="1"/>
  <c r="M243" i="1"/>
  <c r="B248" i="1"/>
  <c r="J244" i="1"/>
  <c r="G244" i="1"/>
  <c r="F245" i="1"/>
  <c r="H246" i="1"/>
  <c r="I246" i="1" s="1"/>
  <c r="E246" i="1"/>
  <c r="C247" i="1"/>
  <c r="D247" i="1" s="1"/>
  <c r="L244" i="1" l="1"/>
  <c r="M244" i="1" s="1"/>
  <c r="K244" i="1"/>
  <c r="B249" i="1"/>
  <c r="N243" i="1"/>
  <c r="O243" i="1" s="1"/>
  <c r="J245" i="1"/>
  <c r="G245" i="1"/>
  <c r="C248" i="1"/>
  <c r="D248" i="1" s="1"/>
  <c r="E247" i="1"/>
  <c r="H247" i="1"/>
  <c r="I247" i="1" s="1"/>
  <c r="F246" i="1"/>
  <c r="L245" i="1" l="1"/>
  <c r="M245" i="1" s="1"/>
  <c r="K245" i="1"/>
  <c r="B250" i="1"/>
  <c r="N244" i="1"/>
  <c r="O244" i="1" s="1"/>
  <c r="J246" i="1"/>
  <c r="G246" i="1"/>
  <c r="F247" i="1"/>
  <c r="H248" i="1"/>
  <c r="I248" i="1" s="1"/>
  <c r="E248" i="1"/>
  <c r="C249" i="1"/>
  <c r="D249" i="1" s="1"/>
  <c r="L246" i="1" l="1"/>
  <c r="M246" i="1" s="1"/>
  <c r="K246" i="1"/>
  <c r="B251" i="1"/>
  <c r="N245" i="1"/>
  <c r="O245" i="1" s="1"/>
  <c r="F248" i="1"/>
  <c r="J248" i="1"/>
  <c r="K248" i="1" s="1"/>
  <c r="G248" i="1"/>
  <c r="J247" i="1"/>
  <c r="G247" i="1"/>
  <c r="C250" i="1"/>
  <c r="D250" i="1" s="1"/>
  <c r="H249" i="1"/>
  <c r="I249" i="1" s="1"/>
  <c r="E249" i="1"/>
  <c r="L248" i="1" l="1"/>
  <c r="M248" i="1" s="1"/>
  <c r="L247" i="1"/>
  <c r="K247" i="1"/>
  <c r="B252" i="1"/>
  <c r="H250" i="1"/>
  <c r="I250" i="1" s="1"/>
  <c r="E250" i="1"/>
  <c r="C251" i="1"/>
  <c r="D251" i="1" s="1"/>
  <c r="F249" i="1"/>
  <c r="N246" i="1" l="1"/>
  <c r="O246" i="1" s="1"/>
  <c r="M247" i="1"/>
  <c r="N247" i="1"/>
  <c r="O247" i="1" s="1"/>
  <c r="B253" i="1"/>
  <c r="F250" i="1"/>
  <c r="J249" i="1"/>
  <c r="G249" i="1"/>
  <c r="C252" i="1"/>
  <c r="D252" i="1" s="1"/>
  <c r="H251" i="1"/>
  <c r="I251" i="1" s="1"/>
  <c r="E251" i="1"/>
  <c r="L249" i="1" l="1"/>
  <c r="M249" i="1" s="1"/>
  <c r="K249" i="1"/>
  <c r="B254" i="1"/>
  <c r="N248" i="1"/>
  <c r="O248" i="1" s="1"/>
  <c r="J250" i="1"/>
  <c r="G250" i="1"/>
  <c r="F251" i="1"/>
  <c r="H252" i="1"/>
  <c r="I252" i="1" s="1"/>
  <c r="E252" i="1"/>
  <c r="C253" i="1"/>
  <c r="D253" i="1" s="1"/>
  <c r="L250" i="1" l="1"/>
  <c r="M250" i="1" s="1"/>
  <c r="K250" i="1"/>
  <c r="B255" i="1"/>
  <c r="N249" i="1"/>
  <c r="O249" i="1" s="1"/>
  <c r="G251" i="1"/>
  <c r="J251" i="1"/>
  <c r="F252" i="1"/>
  <c r="H253" i="1"/>
  <c r="I253" i="1" s="1"/>
  <c r="E253" i="1"/>
  <c r="C254" i="1"/>
  <c r="D254" i="1" s="1"/>
  <c r="L251" i="1" l="1"/>
  <c r="M251" i="1" s="1"/>
  <c r="K251" i="1"/>
  <c r="B256" i="1"/>
  <c r="N250" i="1"/>
  <c r="O250" i="1" s="1"/>
  <c r="G252" i="1"/>
  <c r="J252" i="1"/>
  <c r="C255" i="1"/>
  <c r="D255" i="1" s="1"/>
  <c r="H254" i="1"/>
  <c r="I254" i="1" s="1"/>
  <c r="E254" i="1"/>
  <c r="F253" i="1"/>
  <c r="L252" i="1" l="1"/>
  <c r="M252" i="1" s="1"/>
  <c r="K252" i="1"/>
  <c r="B257" i="1"/>
  <c r="N251" i="1"/>
  <c r="O251" i="1" s="1"/>
  <c r="G253" i="1"/>
  <c r="J253" i="1"/>
  <c r="F254" i="1"/>
  <c r="H255" i="1"/>
  <c r="I255" i="1" s="1"/>
  <c r="E255" i="1"/>
  <c r="C256" i="1"/>
  <c r="D256" i="1" s="1"/>
  <c r="L253" i="1" l="1"/>
  <c r="M253" i="1" s="1"/>
  <c r="K253" i="1"/>
  <c r="B258" i="1"/>
  <c r="N252" i="1"/>
  <c r="O252" i="1" s="1"/>
  <c r="F255" i="1"/>
  <c r="J255" i="1" s="1"/>
  <c r="J254" i="1"/>
  <c r="G254" i="1"/>
  <c r="C257" i="1"/>
  <c r="D257" i="1" s="1"/>
  <c r="H256" i="1"/>
  <c r="I256" i="1" s="1"/>
  <c r="E256" i="1"/>
  <c r="L254" i="1" l="1"/>
  <c r="M254" i="1" s="1"/>
  <c r="L255" i="1"/>
  <c r="G255" i="1"/>
  <c r="K254" i="1"/>
  <c r="K255" i="1"/>
  <c r="B259" i="1"/>
  <c r="N253" i="1"/>
  <c r="O253" i="1" s="1"/>
  <c r="H257" i="1"/>
  <c r="I257" i="1" s="1"/>
  <c r="E257" i="1"/>
  <c r="C258" i="1"/>
  <c r="D258" i="1" s="1"/>
  <c r="F256" i="1"/>
  <c r="N254" i="1" l="1"/>
  <c r="O254" i="1" s="1"/>
  <c r="M255" i="1"/>
  <c r="B260" i="1"/>
  <c r="J256" i="1"/>
  <c r="G256" i="1"/>
  <c r="C259" i="1"/>
  <c r="D259" i="1" s="1"/>
  <c r="H258" i="1"/>
  <c r="I258" i="1" s="1"/>
  <c r="E258" i="1"/>
  <c r="F257" i="1"/>
  <c r="L256" i="1" l="1"/>
  <c r="M256" i="1" s="1"/>
  <c r="K256" i="1"/>
  <c r="B261" i="1"/>
  <c r="N255" i="1"/>
  <c r="O255" i="1" s="1"/>
  <c r="J257" i="1"/>
  <c r="G257" i="1"/>
  <c r="F258" i="1"/>
  <c r="H259" i="1"/>
  <c r="I259" i="1" s="1"/>
  <c r="E259" i="1"/>
  <c r="C260" i="1"/>
  <c r="D260" i="1" s="1"/>
  <c r="L257" i="1" l="1"/>
  <c r="M257" i="1" s="1"/>
  <c r="K257" i="1"/>
  <c r="B262" i="1"/>
  <c r="N256" i="1"/>
  <c r="O256" i="1" s="1"/>
  <c r="J258" i="1"/>
  <c r="G258" i="1"/>
  <c r="C261" i="1"/>
  <c r="D261" i="1" s="1"/>
  <c r="F259" i="1"/>
  <c r="H260" i="1"/>
  <c r="I260" i="1" s="1"/>
  <c r="E260" i="1"/>
  <c r="L258" i="1" l="1"/>
  <c r="M258" i="1" s="1"/>
  <c r="K258" i="1"/>
  <c r="B263" i="1"/>
  <c r="N257" i="1"/>
  <c r="O257" i="1" s="1"/>
  <c r="G259" i="1"/>
  <c r="J259" i="1"/>
  <c r="F260" i="1"/>
  <c r="H261" i="1"/>
  <c r="I261" i="1" s="1"/>
  <c r="E261" i="1"/>
  <c r="C262" i="1"/>
  <c r="D262" i="1" s="1"/>
  <c r="L259" i="1" l="1"/>
  <c r="M259" i="1" s="1"/>
  <c r="K259" i="1"/>
  <c r="B264" i="1"/>
  <c r="N258" i="1"/>
  <c r="O258" i="1" s="1"/>
  <c r="G260" i="1"/>
  <c r="J260" i="1"/>
  <c r="C263" i="1"/>
  <c r="D263" i="1" s="1"/>
  <c r="F261" i="1"/>
  <c r="H262" i="1"/>
  <c r="I262" i="1" s="1"/>
  <c r="E262" i="1"/>
  <c r="L260" i="1" l="1"/>
  <c r="M260" i="1" s="1"/>
  <c r="K260" i="1"/>
  <c r="B265" i="1"/>
  <c r="N259" i="1"/>
  <c r="O259" i="1" s="1"/>
  <c r="G261" i="1"/>
  <c r="J261" i="1"/>
  <c r="F262" i="1"/>
  <c r="H263" i="1"/>
  <c r="I263" i="1" s="1"/>
  <c r="E263" i="1"/>
  <c r="C264" i="1"/>
  <c r="D264" i="1" s="1"/>
  <c r="L261" i="1" l="1"/>
  <c r="M261" i="1" s="1"/>
  <c r="K261" i="1"/>
  <c r="B266" i="1"/>
  <c r="N260" i="1"/>
  <c r="O260" i="1" s="1"/>
  <c r="J262" i="1"/>
  <c r="G262" i="1"/>
  <c r="C265" i="1"/>
  <c r="D265" i="1" s="1"/>
  <c r="H264" i="1"/>
  <c r="I264" i="1" s="1"/>
  <c r="E264" i="1"/>
  <c r="F263" i="1"/>
  <c r="L262" i="1" l="1"/>
  <c r="M262" i="1" s="1"/>
  <c r="K262" i="1"/>
  <c r="B267" i="1"/>
  <c r="N261" i="1"/>
  <c r="O261" i="1" s="1"/>
  <c r="J263" i="1"/>
  <c r="G263" i="1"/>
  <c r="F264" i="1"/>
  <c r="H265" i="1"/>
  <c r="I265" i="1" s="1"/>
  <c r="E265" i="1"/>
  <c r="C266" i="1"/>
  <c r="D266" i="1" s="1"/>
  <c r="L263" i="1" l="1"/>
  <c r="M263" i="1" s="1"/>
  <c r="K263" i="1"/>
  <c r="B268" i="1"/>
  <c r="N262" i="1"/>
  <c r="O262" i="1" s="1"/>
  <c r="J264" i="1"/>
  <c r="G264" i="1"/>
  <c r="C267" i="1"/>
  <c r="D267" i="1" s="1"/>
  <c r="F265" i="1"/>
  <c r="H266" i="1"/>
  <c r="I266" i="1" s="1"/>
  <c r="E266" i="1"/>
  <c r="L264" i="1" l="1"/>
  <c r="M264" i="1" s="1"/>
  <c r="K264" i="1"/>
  <c r="B269" i="1"/>
  <c r="N263" i="1"/>
  <c r="O263" i="1" s="1"/>
  <c r="J265" i="1"/>
  <c r="G265" i="1"/>
  <c r="F266" i="1"/>
  <c r="H267" i="1"/>
  <c r="I267" i="1" s="1"/>
  <c r="E267" i="1"/>
  <c r="C268" i="1"/>
  <c r="D268" i="1" s="1"/>
  <c r="L265" i="1" l="1"/>
  <c r="M265" i="1" s="1"/>
  <c r="K265" i="1"/>
  <c r="B270" i="1"/>
  <c r="N264" i="1"/>
  <c r="O264" i="1" s="1"/>
  <c r="G266" i="1"/>
  <c r="J266" i="1"/>
  <c r="H268" i="1"/>
  <c r="I268" i="1" s="1"/>
  <c r="E268" i="1"/>
  <c r="C269" i="1"/>
  <c r="D269" i="1" s="1"/>
  <c r="F267" i="1"/>
  <c r="L266" i="1" l="1"/>
  <c r="M266" i="1" s="1"/>
  <c r="K266" i="1"/>
  <c r="B271" i="1"/>
  <c r="N265" i="1"/>
  <c r="O265" i="1" s="1"/>
  <c r="F268" i="1"/>
  <c r="G267" i="1"/>
  <c r="J267" i="1"/>
  <c r="H269" i="1"/>
  <c r="I269" i="1" s="1"/>
  <c r="E269" i="1"/>
  <c r="C270" i="1"/>
  <c r="D270" i="1" s="1"/>
  <c r="L267" i="1" l="1"/>
  <c r="M267" i="1" s="1"/>
  <c r="K267" i="1"/>
  <c r="B272" i="1"/>
  <c r="N266" i="1"/>
  <c r="O266" i="1" s="1"/>
  <c r="G268" i="1"/>
  <c r="J268" i="1"/>
  <c r="H270" i="1"/>
  <c r="I270" i="1" s="1"/>
  <c r="E270" i="1"/>
  <c r="C271" i="1"/>
  <c r="D271" i="1" s="1"/>
  <c r="F269" i="1"/>
  <c r="L268" i="1" l="1"/>
  <c r="M268" i="1" s="1"/>
  <c r="K268" i="1"/>
  <c r="B273" i="1"/>
  <c r="N267" i="1"/>
  <c r="O267" i="1" s="1"/>
  <c r="F270" i="1"/>
  <c r="J269" i="1"/>
  <c r="G269" i="1"/>
  <c r="H271" i="1"/>
  <c r="I271" i="1" s="1"/>
  <c r="E271" i="1"/>
  <c r="C272" i="1"/>
  <c r="D272" i="1" s="1"/>
  <c r="L269" i="1" l="1"/>
  <c r="M269" i="1" s="1"/>
  <c r="K269" i="1"/>
  <c r="F271" i="1"/>
  <c r="G271" i="1" s="1"/>
  <c r="B274" i="1"/>
  <c r="N268" i="1"/>
  <c r="O268" i="1" s="1"/>
  <c r="J271" i="1"/>
  <c r="K271" i="1" s="1"/>
  <c r="J270" i="1"/>
  <c r="G270" i="1"/>
  <c r="H272" i="1"/>
  <c r="I272" i="1" s="1"/>
  <c r="E272" i="1"/>
  <c r="C273" i="1"/>
  <c r="D273" i="1" s="1"/>
  <c r="L271" i="1" l="1"/>
  <c r="M271" i="1" s="1"/>
  <c r="L270" i="1"/>
  <c r="M270" i="1" s="1"/>
  <c r="K270" i="1"/>
  <c r="B275" i="1"/>
  <c r="N270" i="1"/>
  <c r="O270" i="1" s="1"/>
  <c r="H273" i="1"/>
  <c r="I273" i="1" s="1"/>
  <c r="E273" i="1"/>
  <c r="C274" i="1"/>
  <c r="D274" i="1" s="1"/>
  <c r="F272" i="1"/>
  <c r="N269" i="1" l="1"/>
  <c r="O269" i="1" s="1"/>
  <c r="B276" i="1"/>
  <c r="J272" i="1"/>
  <c r="G272" i="1"/>
  <c r="H274" i="1"/>
  <c r="I274" i="1" s="1"/>
  <c r="E274" i="1"/>
  <c r="C275" i="1"/>
  <c r="D275" i="1" s="1"/>
  <c r="F273" i="1"/>
  <c r="L272" i="1" l="1"/>
  <c r="M272" i="1" s="1"/>
  <c r="K272" i="1"/>
  <c r="B277" i="1"/>
  <c r="N271" i="1"/>
  <c r="O271" i="1" s="1"/>
  <c r="J273" i="1"/>
  <c r="G273" i="1"/>
  <c r="H275" i="1"/>
  <c r="I275" i="1" s="1"/>
  <c r="E275" i="1"/>
  <c r="C276" i="1"/>
  <c r="D276" i="1" s="1"/>
  <c r="F274" i="1"/>
  <c r="L273" i="1" l="1"/>
  <c r="M273" i="1" s="1"/>
  <c r="K273" i="1"/>
  <c r="B278" i="1"/>
  <c r="N272" i="1"/>
  <c r="O272" i="1" s="1"/>
  <c r="F275" i="1"/>
  <c r="J274" i="1"/>
  <c r="G274" i="1"/>
  <c r="H276" i="1"/>
  <c r="I276" i="1" s="1"/>
  <c r="E276" i="1"/>
  <c r="C277" i="1"/>
  <c r="D277" i="1" s="1"/>
  <c r="L274" i="1" l="1"/>
  <c r="M274" i="1" s="1"/>
  <c r="K274" i="1"/>
  <c r="B279" i="1"/>
  <c r="N273" i="1"/>
  <c r="O273" i="1" s="1"/>
  <c r="G275" i="1"/>
  <c r="J275" i="1"/>
  <c r="H277" i="1"/>
  <c r="I277" i="1" s="1"/>
  <c r="E277" i="1"/>
  <c r="C278" i="1"/>
  <c r="D278" i="1" s="1"/>
  <c r="F276" i="1"/>
  <c r="L275" i="1" l="1"/>
  <c r="M275" i="1" s="1"/>
  <c r="K275" i="1"/>
  <c r="B280" i="1"/>
  <c r="N274" i="1"/>
  <c r="O274" i="1" s="1"/>
  <c r="G276" i="1"/>
  <c r="J276" i="1"/>
  <c r="H278" i="1"/>
  <c r="I278" i="1" s="1"/>
  <c r="E278" i="1"/>
  <c r="C279" i="1"/>
  <c r="D279" i="1" s="1"/>
  <c r="F277" i="1"/>
  <c r="L276" i="1" l="1"/>
  <c r="M276" i="1" s="1"/>
  <c r="K276" i="1"/>
  <c r="B281" i="1"/>
  <c r="N275" i="1"/>
  <c r="O275" i="1" s="1"/>
  <c r="F278" i="1"/>
  <c r="G277" i="1"/>
  <c r="J277" i="1"/>
  <c r="H279" i="1"/>
  <c r="I279" i="1" s="1"/>
  <c r="E279" i="1"/>
  <c r="C280" i="1"/>
  <c r="D280" i="1" s="1"/>
  <c r="L277" i="1" l="1"/>
  <c r="M277" i="1" s="1"/>
  <c r="K277" i="1"/>
  <c r="B282" i="1"/>
  <c r="N276" i="1"/>
  <c r="O276" i="1" s="1"/>
  <c r="J278" i="1"/>
  <c r="G278" i="1"/>
  <c r="C281" i="1"/>
  <c r="D281" i="1" s="1"/>
  <c r="H280" i="1"/>
  <c r="I280" i="1" s="1"/>
  <c r="E280" i="1"/>
  <c r="F279" i="1"/>
  <c r="L278" i="1" l="1"/>
  <c r="M278" i="1" s="1"/>
  <c r="K278" i="1"/>
  <c r="B283" i="1"/>
  <c r="N277" i="1"/>
  <c r="O277" i="1" s="1"/>
  <c r="J279" i="1"/>
  <c r="G279" i="1"/>
  <c r="H281" i="1"/>
  <c r="I281" i="1" s="1"/>
  <c r="E281" i="1"/>
  <c r="F280" i="1"/>
  <c r="C282" i="1"/>
  <c r="D282" i="1" s="1"/>
  <c r="L279" i="1" l="1"/>
  <c r="M279" i="1" s="1"/>
  <c r="K279" i="1"/>
  <c r="B284" i="1"/>
  <c r="N278" i="1"/>
  <c r="O278" i="1" s="1"/>
  <c r="J280" i="1"/>
  <c r="G280" i="1"/>
  <c r="F281" i="1"/>
  <c r="C283" i="1"/>
  <c r="D283" i="1" s="1"/>
  <c r="H282" i="1"/>
  <c r="I282" i="1" s="1"/>
  <c r="E282" i="1"/>
  <c r="L280" i="1" l="1"/>
  <c r="M280" i="1" s="1"/>
  <c r="K280" i="1"/>
  <c r="B285" i="1"/>
  <c r="N279" i="1"/>
  <c r="O279" i="1" s="1"/>
  <c r="J281" i="1"/>
  <c r="G281" i="1"/>
  <c r="H283" i="1"/>
  <c r="I283" i="1" s="1"/>
  <c r="E283" i="1"/>
  <c r="C284" i="1"/>
  <c r="D284" i="1" s="1"/>
  <c r="F282" i="1"/>
  <c r="L281" i="1" l="1"/>
  <c r="M281" i="1" s="1"/>
  <c r="K281" i="1"/>
  <c r="B286" i="1"/>
  <c r="N280" i="1"/>
  <c r="O280" i="1" s="1"/>
  <c r="J282" i="1"/>
  <c r="G282" i="1"/>
  <c r="H284" i="1"/>
  <c r="I284" i="1" s="1"/>
  <c r="E284" i="1"/>
  <c r="C285" i="1"/>
  <c r="D285" i="1" s="1"/>
  <c r="F283" i="1"/>
  <c r="L282" i="1" l="1"/>
  <c r="M282" i="1" s="1"/>
  <c r="K282" i="1"/>
  <c r="B287" i="1"/>
  <c r="N281" i="1"/>
  <c r="O281" i="1" s="1"/>
  <c r="F284" i="1"/>
  <c r="J283" i="1"/>
  <c r="G283" i="1"/>
  <c r="C286" i="1"/>
  <c r="D286" i="1" s="1"/>
  <c r="H285" i="1"/>
  <c r="I285" i="1" s="1"/>
  <c r="E285" i="1"/>
  <c r="L283" i="1" l="1"/>
  <c r="K283" i="1"/>
  <c r="B288" i="1"/>
  <c r="J284" i="1"/>
  <c r="G284" i="1"/>
  <c r="F285" i="1"/>
  <c r="H286" i="1"/>
  <c r="I286" i="1" s="1"/>
  <c r="E286" i="1"/>
  <c r="C287" i="1"/>
  <c r="D287" i="1" s="1"/>
  <c r="N282" i="1" l="1"/>
  <c r="O282" i="1" s="1"/>
  <c r="M283" i="1"/>
  <c r="L284" i="1"/>
  <c r="M284" i="1" s="1"/>
  <c r="K284" i="1"/>
  <c r="B289" i="1"/>
  <c r="N283" i="1"/>
  <c r="O283" i="1" s="1"/>
  <c r="J285" i="1"/>
  <c r="G285" i="1"/>
  <c r="F286" i="1"/>
  <c r="C288" i="1"/>
  <c r="D288" i="1" s="1"/>
  <c r="H287" i="1"/>
  <c r="I287" i="1" s="1"/>
  <c r="E287" i="1"/>
  <c r="L285" i="1" l="1"/>
  <c r="M285" i="1" s="1"/>
  <c r="K285" i="1"/>
  <c r="B290" i="1"/>
  <c r="N284" i="1"/>
  <c r="O284" i="1" s="1"/>
  <c r="F287" i="1"/>
  <c r="J286" i="1"/>
  <c r="G286" i="1"/>
  <c r="H288" i="1"/>
  <c r="I288" i="1" s="1"/>
  <c r="E288" i="1"/>
  <c r="C289" i="1"/>
  <c r="D289" i="1" s="1"/>
  <c r="L286" i="1" l="1"/>
  <c r="M286" i="1" s="1"/>
  <c r="K286" i="1"/>
  <c r="F288" i="1"/>
  <c r="G288" i="1" s="1"/>
  <c r="B291" i="1"/>
  <c r="J288" i="1"/>
  <c r="J287" i="1"/>
  <c r="G287" i="1"/>
  <c r="H289" i="1"/>
  <c r="I289" i="1" s="1"/>
  <c r="E289" i="1"/>
  <c r="C290" i="1"/>
  <c r="D290" i="1" s="1"/>
  <c r="N285" i="1" l="1"/>
  <c r="O285" i="1" s="1"/>
  <c r="L288" i="1"/>
  <c r="M288" i="1" s="1"/>
  <c r="L287" i="1"/>
  <c r="K288" i="1"/>
  <c r="K287" i="1"/>
  <c r="B292" i="1"/>
  <c r="N287" i="1"/>
  <c r="O287" i="1" s="1"/>
  <c r="H290" i="1"/>
  <c r="I290" i="1" s="1"/>
  <c r="E290" i="1"/>
  <c r="C291" i="1"/>
  <c r="D291" i="1" s="1"/>
  <c r="F289" i="1"/>
  <c r="N286" i="1" l="1"/>
  <c r="O286" i="1" s="1"/>
  <c r="M287" i="1"/>
  <c r="B293" i="1"/>
  <c r="F290" i="1"/>
  <c r="J289" i="1"/>
  <c r="G289" i="1"/>
  <c r="H291" i="1"/>
  <c r="I291" i="1" s="1"/>
  <c r="E291" i="1"/>
  <c r="C292" i="1"/>
  <c r="D292" i="1" s="1"/>
  <c r="L289" i="1" l="1"/>
  <c r="M289" i="1" s="1"/>
  <c r="K289" i="1"/>
  <c r="B294" i="1"/>
  <c r="N288" i="1"/>
  <c r="O288" i="1" s="1"/>
  <c r="J290" i="1"/>
  <c r="G290" i="1"/>
  <c r="C293" i="1"/>
  <c r="D293" i="1" s="1"/>
  <c r="F291" i="1"/>
  <c r="H292" i="1"/>
  <c r="I292" i="1" s="1"/>
  <c r="E292" i="1"/>
  <c r="L290" i="1" l="1"/>
  <c r="M290" i="1" s="1"/>
  <c r="K290" i="1"/>
  <c r="B295" i="1"/>
  <c r="N289" i="1"/>
  <c r="O289" i="1" s="1"/>
  <c r="G291" i="1"/>
  <c r="J291" i="1"/>
  <c r="F292" i="1"/>
  <c r="H293" i="1"/>
  <c r="I293" i="1" s="1"/>
  <c r="E293" i="1"/>
  <c r="C294" i="1"/>
  <c r="D294" i="1" s="1"/>
  <c r="L291" i="1" l="1"/>
  <c r="M291" i="1" s="1"/>
  <c r="K291" i="1"/>
  <c r="B296" i="1"/>
  <c r="N290" i="1"/>
  <c r="O290" i="1" s="1"/>
  <c r="G292" i="1"/>
  <c r="J292" i="1"/>
  <c r="C295" i="1"/>
  <c r="D295" i="1" s="1"/>
  <c r="H294" i="1"/>
  <c r="I294" i="1" s="1"/>
  <c r="E294" i="1"/>
  <c r="F293" i="1"/>
  <c r="L292" i="1" l="1"/>
  <c r="M292" i="1" s="1"/>
  <c r="K292" i="1"/>
  <c r="B297" i="1"/>
  <c r="N291" i="1"/>
  <c r="O291" i="1" s="1"/>
  <c r="G293" i="1"/>
  <c r="J293" i="1"/>
  <c r="C296" i="1"/>
  <c r="D296" i="1" s="1"/>
  <c r="H295" i="1"/>
  <c r="I295" i="1" s="1"/>
  <c r="E295" i="1"/>
  <c r="F294" i="1"/>
  <c r="L293" i="1" l="1"/>
  <c r="M293" i="1" s="1"/>
  <c r="K293" i="1"/>
  <c r="B298" i="1"/>
  <c r="N292" i="1"/>
  <c r="O292" i="1" s="1"/>
  <c r="J294" i="1"/>
  <c r="G294" i="1"/>
  <c r="C297" i="1"/>
  <c r="D297" i="1" s="1"/>
  <c r="H296" i="1"/>
  <c r="I296" i="1" s="1"/>
  <c r="E296" i="1"/>
  <c r="F295" i="1"/>
  <c r="L294" i="1" l="1"/>
  <c r="M294" i="1" s="1"/>
  <c r="K294" i="1"/>
  <c r="B299" i="1"/>
  <c r="N293" i="1"/>
  <c r="O293" i="1" s="1"/>
  <c r="J295" i="1"/>
  <c r="G295" i="1"/>
  <c r="C298" i="1"/>
  <c r="D298" i="1" s="1"/>
  <c r="H297" i="1"/>
  <c r="I297" i="1" s="1"/>
  <c r="E297" i="1"/>
  <c r="F296" i="1"/>
  <c r="L295" i="1" l="1"/>
  <c r="M295" i="1" s="1"/>
  <c r="K295" i="1"/>
  <c r="B300" i="1"/>
  <c r="N294" i="1"/>
  <c r="O294" i="1" s="1"/>
  <c r="J296" i="1"/>
  <c r="G296" i="1"/>
  <c r="F297" i="1"/>
  <c r="H298" i="1"/>
  <c r="I298" i="1" s="1"/>
  <c r="E298" i="1"/>
  <c r="C299" i="1"/>
  <c r="D299" i="1" s="1"/>
  <c r="L296" i="1" l="1"/>
  <c r="M296" i="1" s="1"/>
  <c r="K296" i="1"/>
  <c r="B301" i="1"/>
  <c r="N295" i="1"/>
  <c r="O295" i="1" s="1"/>
  <c r="J297" i="1"/>
  <c r="G297" i="1"/>
  <c r="C300" i="1"/>
  <c r="D300" i="1" s="1"/>
  <c r="F298" i="1"/>
  <c r="H299" i="1"/>
  <c r="I299" i="1" s="1"/>
  <c r="E299" i="1"/>
  <c r="L297" i="1" l="1"/>
  <c r="M297" i="1" s="1"/>
  <c r="K297" i="1"/>
  <c r="B302" i="1"/>
  <c r="N296" i="1"/>
  <c r="O296" i="1" s="1"/>
  <c r="J298" i="1"/>
  <c r="G298" i="1"/>
  <c r="H300" i="1"/>
  <c r="I300" i="1" s="1"/>
  <c r="E300" i="1"/>
  <c r="F299" i="1"/>
  <c r="C301" i="1"/>
  <c r="D301" i="1" s="1"/>
  <c r="L298" i="1" l="1"/>
  <c r="M298" i="1" s="1"/>
  <c r="K298" i="1"/>
  <c r="B303" i="1"/>
  <c r="N297" i="1"/>
  <c r="O297" i="1" s="1"/>
  <c r="G299" i="1"/>
  <c r="J299" i="1"/>
  <c r="F300" i="1"/>
  <c r="C302" i="1"/>
  <c r="D302" i="1" s="1"/>
  <c r="E301" i="1"/>
  <c r="H301" i="1"/>
  <c r="I301" i="1" s="1"/>
  <c r="L299" i="1" l="1"/>
  <c r="M299" i="1" s="1"/>
  <c r="K299" i="1"/>
  <c r="B304" i="1"/>
  <c r="N298" i="1"/>
  <c r="O298" i="1" s="1"/>
  <c r="G300" i="1"/>
  <c r="J300" i="1"/>
  <c r="F301" i="1"/>
  <c r="H302" i="1"/>
  <c r="I302" i="1" s="1"/>
  <c r="E302" i="1"/>
  <c r="C303" i="1"/>
  <c r="D303" i="1" s="1"/>
  <c r="L300" i="1" l="1"/>
  <c r="M300" i="1" s="1"/>
  <c r="K300" i="1"/>
  <c r="B305" i="1"/>
  <c r="N299" i="1"/>
  <c r="O299" i="1" s="1"/>
  <c r="G301" i="1"/>
  <c r="J301" i="1"/>
  <c r="C304" i="1"/>
  <c r="D304" i="1" s="1"/>
  <c r="H303" i="1"/>
  <c r="I303" i="1" s="1"/>
  <c r="E303" i="1"/>
  <c r="F302" i="1"/>
  <c r="L301" i="1" l="1"/>
  <c r="M301" i="1" s="1"/>
  <c r="K301" i="1"/>
  <c r="B306" i="1"/>
  <c r="N300" i="1"/>
  <c r="O300" i="1" s="1"/>
  <c r="J302" i="1"/>
  <c r="G302" i="1"/>
  <c r="H304" i="1"/>
  <c r="I304" i="1" s="1"/>
  <c r="E304" i="1"/>
  <c r="F303" i="1"/>
  <c r="C305" i="1"/>
  <c r="D305" i="1" s="1"/>
  <c r="L302" i="1" l="1"/>
  <c r="M302" i="1" s="1"/>
  <c r="K302" i="1"/>
  <c r="B307" i="1"/>
  <c r="N301" i="1"/>
  <c r="O301" i="1" s="1"/>
  <c r="G303" i="1"/>
  <c r="J303" i="1"/>
  <c r="F304" i="1"/>
  <c r="C306" i="1"/>
  <c r="D306" i="1" s="1"/>
  <c r="H305" i="1"/>
  <c r="I305" i="1" s="1"/>
  <c r="E305" i="1"/>
  <c r="L303" i="1" l="1"/>
  <c r="M303" i="1" s="1"/>
  <c r="K303" i="1"/>
  <c r="B308" i="1"/>
  <c r="N302" i="1"/>
  <c r="O302" i="1" s="1"/>
  <c r="J304" i="1"/>
  <c r="G304" i="1"/>
  <c r="H306" i="1"/>
  <c r="I306" i="1" s="1"/>
  <c r="E306" i="1"/>
  <c r="C307" i="1"/>
  <c r="D307" i="1" s="1"/>
  <c r="F305" i="1"/>
  <c r="L304" i="1" l="1"/>
  <c r="M304" i="1" s="1"/>
  <c r="K304" i="1"/>
  <c r="B309" i="1"/>
  <c r="N303" i="1"/>
  <c r="O303" i="1" s="1"/>
  <c r="F306" i="1"/>
  <c r="J305" i="1"/>
  <c r="G305" i="1"/>
  <c r="H307" i="1"/>
  <c r="I307" i="1" s="1"/>
  <c r="E307" i="1"/>
  <c r="C308" i="1"/>
  <c r="D308" i="1" s="1"/>
  <c r="L305" i="1" l="1"/>
  <c r="M305" i="1" s="1"/>
  <c r="K305" i="1"/>
  <c r="B310" i="1"/>
  <c r="N304" i="1"/>
  <c r="O304" i="1" s="1"/>
  <c r="J306" i="1"/>
  <c r="G306" i="1"/>
  <c r="C309" i="1"/>
  <c r="D309" i="1" s="1"/>
  <c r="H308" i="1"/>
  <c r="I308" i="1" s="1"/>
  <c r="E308" i="1"/>
  <c r="F307" i="1"/>
  <c r="L306" i="1" l="1"/>
  <c r="M306" i="1" s="1"/>
  <c r="K306" i="1"/>
  <c r="B311" i="1"/>
  <c r="N305" i="1"/>
  <c r="O305" i="1" s="1"/>
  <c r="G307" i="1"/>
  <c r="J307" i="1"/>
  <c r="E309" i="1"/>
  <c r="H309" i="1"/>
  <c r="I309" i="1" s="1"/>
  <c r="F308" i="1"/>
  <c r="C310" i="1"/>
  <c r="D310" i="1" s="1"/>
  <c r="L307" i="1" l="1"/>
  <c r="M307" i="1" s="1"/>
  <c r="K307" i="1"/>
  <c r="B312" i="1"/>
  <c r="N306" i="1"/>
  <c r="O306" i="1" s="1"/>
  <c r="G308" i="1"/>
  <c r="J308" i="1"/>
  <c r="F309" i="1"/>
  <c r="C311" i="1"/>
  <c r="D311" i="1" s="1"/>
  <c r="H310" i="1"/>
  <c r="I310" i="1" s="1"/>
  <c r="E310" i="1"/>
  <c r="L308" i="1" l="1"/>
  <c r="M308" i="1" s="1"/>
  <c r="K308" i="1"/>
  <c r="B313" i="1"/>
  <c r="N307" i="1"/>
  <c r="O307" i="1" s="1"/>
  <c r="G309" i="1"/>
  <c r="J309" i="1"/>
  <c r="H311" i="1"/>
  <c r="I311" i="1" s="1"/>
  <c r="E311" i="1"/>
  <c r="C312" i="1"/>
  <c r="D312" i="1" s="1"/>
  <c r="F310" i="1"/>
  <c r="L309" i="1" l="1"/>
  <c r="M309" i="1" s="1"/>
  <c r="K309" i="1"/>
  <c r="B314" i="1"/>
  <c r="N308" i="1"/>
  <c r="O308" i="1" s="1"/>
  <c r="J310" i="1"/>
  <c r="G310" i="1"/>
  <c r="H312" i="1"/>
  <c r="I312" i="1" s="1"/>
  <c r="E312" i="1"/>
  <c r="C313" i="1"/>
  <c r="D313" i="1" s="1"/>
  <c r="F311" i="1"/>
  <c r="L310" i="1" l="1"/>
  <c r="M310" i="1" s="1"/>
  <c r="K310" i="1"/>
  <c r="B315" i="1"/>
  <c r="N309" i="1"/>
  <c r="O309" i="1" s="1"/>
  <c r="J311" i="1"/>
  <c r="G311" i="1"/>
  <c r="H313" i="1"/>
  <c r="I313" i="1" s="1"/>
  <c r="E313" i="1"/>
  <c r="C314" i="1"/>
  <c r="D314" i="1" s="1"/>
  <c r="F312" i="1"/>
  <c r="L311" i="1" l="1"/>
  <c r="M311" i="1" s="1"/>
  <c r="K311" i="1"/>
  <c r="B316" i="1"/>
  <c r="N310" i="1"/>
  <c r="O310" i="1" s="1"/>
  <c r="G312" i="1"/>
  <c r="J312" i="1"/>
  <c r="H314" i="1"/>
  <c r="I314" i="1" s="1"/>
  <c r="E314" i="1"/>
  <c r="C315" i="1"/>
  <c r="D315" i="1" s="1"/>
  <c r="F313" i="1"/>
  <c r="L312" i="1" l="1"/>
  <c r="M312" i="1" s="1"/>
  <c r="K312" i="1"/>
  <c r="B317" i="1"/>
  <c r="N311" i="1"/>
  <c r="O311" i="1" s="1"/>
  <c r="F314" i="1"/>
  <c r="J313" i="1"/>
  <c r="G313" i="1"/>
  <c r="C316" i="1"/>
  <c r="D316" i="1" s="1"/>
  <c r="H315" i="1"/>
  <c r="I315" i="1" s="1"/>
  <c r="E315" i="1"/>
  <c r="L313" i="1" l="1"/>
  <c r="M313" i="1" s="1"/>
  <c r="K313" i="1"/>
  <c r="B318" i="1"/>
  <c r="N312" i="1"/>
  <c r="O312" i="1" s="1"/>
  <c r="J314" i="1"/>
  <c r="G314" i="1"/>
  <c r="F315" i="1"/>
  <c r="H316" i="1"/>
  <c r="I316" i="1" s="1"/>
  <c r="E316" i="1"/>
  <c r="C317" i="1"/>
  <c r="D317" i="1" s="1"/>
  <c r="L314" i="1" l="1"/>
  <c r="M314" i="1" s="1"/>
  <c r="K314" i="1"/>
  <c r="B319" i="1"/>
  <c r="N313" i="1"/>
  <c r="O313" i="1" s="1"/>
  <c r="G315" i="1"/>
  <c r="J315" i="1"/>
  <c r="C318" i="1"/>
  <c r="D318" i="1" s="1"/>
  <c r="F316" i="1"/>
  <c r="H317" i="1"/>
  <c r="I317" i="1" s="1"/>
  <c r="E317" i="1"/>
  <c r="L315" i="1" l="1"/>
  <c r="M315" i="1" s="1"/>
  <c r="K315" i="1"/>
  <c r="B320" i="1"/>
  <c r="N314" i="1"/>
  <c r="O314" i="1" s="1"/>
  <c r="G316" i="1"/>
  <c r="J316" i="1"/>
  <c r="F317" i="1"/>
  <c r="C319" i="1"/>
  <c r="D319" i="1" s="1"/>
  <c r="H318" i="1"/>
  <c r="I318" i="1" s="1"/>
  <c r="E318" i="1"/>
  <c r="L316" i="1" l="1"/>
  <c r="M316" i="1" s="1"/>
  <c r="K316" i="1"/>
  <c r="B321" i="1"/>
  <c r="N315" i="1"/>
  <c r="O315" i="1" s="1"/>
  <c r="G317" i="1"/>
  <c r="J317" i="1"/>
  <c r="H319" i="1"/>
  <c r="I319" i="1" s="1"/>
  <c r="E319" i="1"/>
  <c r="C320" i="1"/>
  <c r="D320" i="1" s="1"/>
  <c r="F318" i="1"/>
  <c r="L317" i="1" l="1"/>
  <c r="M317" i="1" s="1"/>
  <c r="K317" i="1"/>
  <c r="B322" i="1"/>
  <c r="N316" i="1"/>
  <c r="O316" i="1" s="1"/>
  <c r="J318" i="1"/>
  <c r="G318" i="1"/>
  <c r="H320" i="1"/>
  <c r="I320" i="1" s="1"/>
  <c r="E320" i="1"/>
  <c r="C321" i="1"/>
  <c r="D321" i="1" s="1"/>
  <c r="F319" i="1"/>
  <c r="L318" i="1" l="1"/>
  <c r="M318" i="1" s="1"/>
  <c r="K318" i="1"/>
  <c r="B323" i="1"/>
  <c r="N317" i="1"/>
  <c r="O317" i="1" s="1"/>
  <c r="G319" i="1"/>
  <c r="J319" i="1"/>
  <c r="H321" i="1"/>
  <c r="I321" i="1" s="1"/>
  <c r="E321" i="1"/>
  <c r="C322" i="1"/>
  <c r="D322" i="1" s="1"/>
  <c r="F320" i="1"/>
  <c r="L319" i="1" l="1"/>
  <c r="M319" i="1" s="1"/>
  <c r="K319" i="1"/>
  <c r="B324" i="1"/>
  <c r="N318" i="1"/>
  <c r="O318" i="1" s="1"/>
  <c r="G320" i="1"/>
  <c r="J320" i="1"/>
  <c r="C323" i="1"/>
  <c r="D323" i="1" s="1"/>
  <c r="H322" i="1"/>
  <c r="I322" i="1" s="1"/>
  <c r="E322" i="1"/>
  <c r="F321" i="1"/>
  <c r="L320" i="1" l="1"/>
  <c r="M320" i="1" s="1"/>
  <c r="K320" i="1"/>
  <c r="B325" i="1"/>
  <c r="N319" i="1"/>
  <c r="O319" i="1" s="1"/>
  <c r="F322" i="1"/>
  <c r="G321" i="1"/>
  <c r="J321" i="1"/>
  <c r="H323" i="1"/>
  <c r="I323" i="1" s="1"/>
  <c r="E323" i="1"/>
  <c r="C324" i="1"/>
  <c r="D324" i="1" s="1"/>
  <c r="L321" i="1" l="1"/>
  <c r="M321" i="1" s="1"/>
  <c r="K321" i="1"/>
  <c r="B326" i="1"/>
  <c r="J322" i="1"/>
  <c r="G322" i="1"/>
  <c r="H324" i="1"/>
  <c r="I324" i="1" s="1"/>
  <c r="E324" i="1"/>
  <c r="C325" i="1"/>
  <c r="D325" i="1" s="1"/>
  <c r="F323" i="1"/>
  <c r="N320" i="1" l="1"/>
  <c r="O320" i="1" s="1"/>
  <c r="L322" i="1"/>
  <c r="M322" i="1" s="1"/>
  <c r="K322" i="1"/>
  <c r="B327" i="1"/>
  <c r="F324" i="1"/>
  <c r="G323" i="1"/>
  <c r="J323" i="1"/>
  <c r="H325" i="1"/>
  <c r="I325" i="1" s="1"/>
  <c r="E325" i="1"/>
  <c r="C326" i="1"/>
  <c r="D326" i="1" s="1"/>
  <c r="N321" i="1" l="1"/>
  <c r="O321" i="1" s="1"/>
  <c r="L323" i="1"/>
  <c r="M323" i="1" s="1"/>
  <c r="K323" i="1"/>
  <c r="B328" i="1"/>
  <c r="G324" i="1"/>
  <c r="J324" i="1"/>
  <c r="H326" i="1"/>
  <c r="I326" i="1" s="1"/>
  <c r="E326" i="1"/>
  <c r="C327" i="1"/>
  <c r="D327" i="1" s="1"/>
  <c r="F325" i="1"/>
  <c r="N322" i="1" l="1"/>
  <c r="O322" i="1" s="1"/>
  <c r="L324" i="1"/>
  <c r="K324" i="1"/>
  <c r="B329" i="1"/>
  <c r="J325" i="1"/>
  <c r="G325" i="1"/>
  <c r="H327" i="1"/>
  <c r="I327" i="1" s="1"/>
  <c r="E327" i="1"/>
  <c r="C328" i="1"/>
  <c r="D328" i="1" s="1"/>
  <c r="F326" i="1"/>
  <c r="N323" i="1" l="1"/>
  <c r="O323" i="1" s="1"/>
  <c r="M324" i="1"/>
  <c r="L325" i="1"/>
  <c r="M325" i="1" s="1"/>
  <c r="K325" i="1"/>
  <c r="B330" i="1"/>
  <c r="N324" i="1"/>
  <c r="O324" i="1" s="1"/>
  <c r="J326" i="1"/>
  <c r="G326" i="1"/>
  <c r="C329" i="1"/>
  <c r="D329" i="1" s="1"/>
  <c r="H328" i="1"/>
  <c r="I328" i="1" s="1"/>
  <c r="E328" i="1"/>
  <c r="F327" i="1"/>
  <c r="L326" i="1" l="1"/>
  <c r="M326" i="1" s="1"/>
  <c r="K326" i="1"/>
  <c r="B331" i="1"/>
  <c r="N325" i="1"/>
  <c r="O325" i="1" s="1"/>
  <c r="J327" i="1"/>
  <c r="G327" i="1"/>
  <c r="H329" i="1"/>
  <c r="I329" i="1" s="1"/>
  <c r="E329" i="1"/>
  <c r="F328" i="1"/>
  <c r="C330" i="1"/>
  <c r="D330" i="1" s="1"/>
  <c r="L327" i="1" l="1"/>
  <c r="M327" i="1" s="1"/>
  <c r="K327" i="1"/>
  <c r="B332" i="1"/>
  <c r="N326" i="1"/>
  <c r="O326" i="1" s="1"/>
  <c r="G328" i="1"/>
  <c r="J328" i="1"/>
  <c r="F329" i="1"/>
  <c r="H330" i="1"/>
  <c r="I330" i="1" s="1"/>
  <c r="E330" i="1"/>
  <c r="C331" i="1"/>
  <c r="D331" i="1" s="1"/>
  <c r="L328" i="1" l="1"/>
  <c r="M328" i="1" s="1"/>
  <c r="K328" i="1"/>
  <c r="B333" i="1"/>
  <c r="N327" i="1"/>
  <c r="O327" i="1" s="1"/>
  <c r="G329" i="1"/>
  <c r="J329" i="1"/>
  <c r="C332" i="1"/>
  <c r="D332" i="1" s="1"/>
  <c r="H331" i="1"/>
  <c r="I331" i="1" s="1"/>
  <c r="E331" i="1"/>
  <c r="F330" i="1"/>
  <c r="L329" i="1" l="1"/>
  <c r="M329" i="1" s="1"/>
  <c r="K329" i="1"/>
  <c r="B334" i="1"/>
  <c r="N328" i="1"/>
  <c r="O328" i="1" s="1"/>
  <c r="J330" i="1"/>
  <c r="G330" i="1"/>
  <c r="F331" i="1"/>
  <c r="H332" i="1"/>
  <c r="I332" i="1" s="1"/>
  <c r="E332" i="1"/>
  <c r="C333" i="1"/>
  <c r="D333" i="1" s="1"/>
  <c r="L330" i="1" l="1"/>
  <c r="M330" i="1" s="1"/>
  <c r="K330" i="1"/>
  <c r="B335" i="1"/>
  <c r="N329" i="1"/>
  <c r="O329" i="1" s="1"/>
  <c r="J331" i="1"/>
  <c r="G331" i="1"/>
  <c r="C334" i="1"/>
  <c r="D334" i="1" s="1"/>
  <c r="F332" i="1"/>
  <c r="H333" i="1"/>
  <c r="I333" i="1" s="1"/>
  <c r="E333" i="1"/>
  <c r="L331" i="1" l="1"/>
  <c r="M331" i="1" s="1"/>
  <c r="K331" i="1"/>
  <c r="B336" i="1"/>
  <c r="N330" i="1"/>
  <c r="O330" i="1" s="1"/>
  <c r="F333" i="1"/>
  <c r="G332" i="1"/>
  <c r="J332" i="1"/>
  <c r="H334" i="1"/>
  <c r="I334" i="1" s="1"/>
  <c r="E334" i="1"/>
  <c r="C335" i="1"/>
  <c r="D335" i="1" s="1"/>
  <c r="L332" i="1" l="1"/>
  <c r="M332" i="1" s="1"/>
  <c r="K332" i="1"/>
  <c r="B337" i="1"/>
  <c r="N331" i="1"/>
  <c r="O331" i="1" s="1"/>
  <c r="G333" i="1"/>
  <c r="J333" i="1"/>
  <c r="H335" i="1"/>
  <c r="I335" i="1" s="1"/>
  <c r="E335" i="1"/>
  <c r="C336" i="1"/>
  <c r="D336" i="1" s="1"/>
  <c r="F334" i="1"/>
  <c r="L333" i="1" l="1"/>
  <c r="M333" i="1" s="1"/>
  <c r="K333" i="1"/>
  <c r="B338" i="1"/>
  <c r="N332" i="1"/>
  <c r="O332" i="1" s="1"/>
  <c r="J334" i="1"/>
  <c r="G334" i="1"/>
  <c r="H336" i="1"/>
  <c r="I336" i="1" s="1"/>
  <c r="E336" i="1"/>
  <c r="C337" i="1"/>
  <c r="D337" i="1" s="1"/>
  <c r="F335" i="1"/>
  <c r="L334" i="1" l="1"/>
  <c r="M334" i="1" s="1"/>
  <c r="K334" i="1"/>
  <c r="B339" i="1"/>
  <c r="N333" i="1"/>
  <c r="O333" i="1" s="1"/>
  <c r="J335" i="1"/>
  <c r="G335" i="1"/>
  <c r="H337" i="1"/>
  <c r="I337" i="1" s="1"/>
  <c r="E337" i="1"/>
  <c r="C338" i="1"/>
  <c r="D338" i="1" s="1"/>
  <c r="F336" i="1"/>
  <c r="L335" i="1" l="1"/>
  <c r="M335" i="1" s="1"/>
  <c r="K335" i="1"/>
  <c r="B340" i="1"/>
  <c r="N334" i="1"/>
  <c r="O334" i="1" s="1"/>
  <c r="J336" i="1"/>
  <c r="G336" i="1"/>
  <c r="H338" i="1"/>
  <c r="I338" i="1" s="1"/>
  <c r="E338" i="1"/>
  <c r="C339" i="1"/>
  <c r="D339" i="1" s="1"/>
  <c r="F337" i="1"/>
  <c r="L336" i="1" l="1"/>
  <c r="M336" i="1" s="1"/>
  <c r="K336" i="1"/>
  <c r="B341" i="1"/>
  <c r="N335" i="1"/>
  <c r="O335" i="1" s="1"/>
  <c r="F338" i="1"/>
  <c r="J337" i="1"/>
  <c r="G337" i="1"/>
  <c r="C340" i="1"/>
  <c r="D340" i="1" s="1"/>
  <c r="H339" i="1"/>
  <c r="I339" i="1" s="1"/>
  <c r="E339" i="1"/>
  <c r="L337" i="1" l="1"/>
  <c r="M337" i="1" s="1"/>
  <c r="K337" i="1"/>
  <c r="B342" i="1"/>
  <c r="N336" i="1"/>
  <c r="O336" i="1" s="1"/>
  <c r="F339" i="1"/>
  <c r="J339" i="1" s="1"/>
  <c r="K339" i="1" s="1"/>
  <c r="J338" i="1"/>
  <c r="G338" i="1"/>
  <c r="H340" i="1"/>
  <c r="I340" i="1" s="1"/>
  <c r="E340" i="1"/>
  <c r="C341" i="1"/>
  <c r="D341" i="1" s="1"/>
  <c r="L339" i="1" l="1"/>
  <c r="M339" i="1" s="1"/>
  <c r="L338" i="1"/>
  <c r="G339" i="1"/>
  <c r="K338" i="1"/>
  <c r="B343" i="1"/>
  <c r="N338" i="1"/>
  <c r="O338" i="1" s="1"/>
  <c r="C342" i="1"/>
  <c r="D342" i="1" s="1"/>
  <c r="H341" i="1"/>
  <c r="I341" i="1" s="1"/>
  <c r="E341" i="1"/>
  <c r="F340" i="1"/>
  <c r="N337" i="1" l="1"/>
  <c r="O337" i="1" s="1"/>
  <c r="M338" i="1"/>
  <c r="B344" i="1"/>
  <c r="G340" i="1"/>
  <c r="J340" i="1"/>
  <c r="H342" i="1"/>
  <c r="I342" i="1" s="1"/>
  <c r="E342" i="1"/>
  <c r="F341" i="1"/>
  <c r="C343" i="1"/>
  <c r="D343" i="1" s="1"/>
  <c r="L340" i="1" l="1"/>
  <c r="M340" i="1" s="1"/>
  <c r="K340" i="1"/>
  <c r="B345" i="1"/>
  <c r="N339" i="1"/>
  <c r="O339" i="1" s="1"/>
  <c r="G341" i="1"/>
  <c r="J341" i="1"/>
  <c r="F342" i="1"/>
  <c r="C344" i="1"/>
  <c r="D344" i="1" s="1"/>
  <c r="H343" i="1"/>
  <c r="I343" i="1" s="1"/>
  <c r="E343" i="1"/>
  <c r="L341" i="1" l="1"/>
  <c r="M341" i="1" s="1"/>
  <c r="K341" i="1"/>
  <c r="B346" i="1"/>
  <c r="N340" i="1"/>
  <c r="O340" i="1" s="1"/>
  <c r="J342" i="1"/>
  <c r="G342" i="1"/>
  <c r="H344" i="1"/>
  <c r="I344" i="1" s="1"/>
  <c r="E344" i="1"/>
  <c r="C345" i="1"/>
  <c r="D345" i="1" s="1"/>
  <c r="F343" i="1"/>
  <c r="L342" i="1" l="1"/>
  <c r="M342" i="1" s="1"/>
  <c r="K342" i="1"/>
  <c r="B347" i="1"/>
  <c r="N341" i="1"/>
  <c r="O341" i="1" s="1"/>
  <c r="F344" i="1"/>
  <c r="J343" i="1"/>
  <c r="G343" i="1"/>
  <c r="H345" i="1"/>
  <c r="I345" i="1" s="1"/>
  <c r="E345" i="1"/>
  <c r="C346" i="1"/>
  <c r="D346" i="1" s="1"/>
  <c r="L343" i="1" l="1"/>
  <c r="M343" i="1" s="1"/>
  <c r="K343" i="1"/>
  <c r="B348" i="1"/>
  <c r="N342" i="1"/>
  <c r="O342" i="1" s="1"/>
  <c r="G344" i="1"/>
  <c r="J344" i="1"/>
  <c r="C347" i="1"/>
  <c r="D347" i="1" s="1"/>
  <c r="H346" i="1"/>
  <c r="I346" i="1" s="1"/>
  <c r="E346" i="1"/>
  <c r="F345" i="1"/>
  <c r="L344" i="1" l="1"/>
  <c r="M344" i="1" s="1"/>
  <c r="K344" i="1"/>
  <c r="B349" i="1"/>
  <c r="N343" i="1"/>
  <c r="O343" i="1" s="1"/>
  <c r="J345" i="1"/>
  <c r="G345" i="1"/>
  <c r="F346" i="1"/>
  <c r="H347" i="1"/>
  <c r="I347" i="1" s="1"/>
  <c r="E347" i="1"/>
  <c r="C348" i="1"/>
  <c r="D348" i="1" s="1"/>
  <c r="L345" i="1" l="1"/>
  <c r="M345" i="1" s="1"/>
  <c r="K345" i="1"/>
  <c r="B350" i="1"/>
  <c r="N344" i="1"/>
  <c r="O344" i="1" s="1"/>
  <c r="G346" i="1"/>
  <c r="J346" i="1"/>
  <c r="C349" i="1"/>
  <c r="D349" i="1" s="1"/>
  <c r="H348" i="1"/>
  <c r="I348" i="1" s="1"/>
  <c r="E348" i="1"/>
  <c r="F347" i="1"/>
  <c r="L346" i="1" l="1"/>
  <c r="M346" i="1" s="1"/>
  <c r="K346" i="1"/>
  <c r="B351" i="1"/>
  <c r="N345" i="1"/>
  <c r="O345" i="1" s="1"/>
  <c r="J347" i="1"/>
  <c r="G347" i="1"/>
  <c r="F348" i="1"/>
  <c r="H349" i="1"/>
  <c r="I349" i="1" s="1"/>
  <c r="E349" i="1"/>
  <c r="C350" i="1"/>
  <c r="D350" i="1" s="1"/>
  <c r="L347" i="1" l="1"/>
  <c r="M347" i="1" s="1"/>
  <c r="K347" i="1"/>
  <c r="B352" i="1"/>
  <c r="N346" i="1"/>
  <c r="O346" i="1" s="1"/>
  <c r="J348" i="1"/>
  <c r="G348" i="1"/>
  <c r="C351" i="1"/>
  <c r="D351" i="1" s="1"/>
  <c r="H350" i="1"/>
  <c r="I350" i="1" s="1"/>
  <c r="E350" i="1"/>
  <c r="F349" i="1"/>
  <c r="L348" i="1" l="1"/>
  <c r="M348" i="1" s="1"/>
  <c r="K348" i="1"/>
  <c r="B353" i="1"/>
  <c r="N347" i="1"/>
  <c r="O347" i="1" s="1"/>
  <c r="G349" i="1"/>
  <c r="J349" i="1"/>
  <c r="H351" i="1"/>
  <c r="I351" i="1" s="1"/>
  <c r="E351" i="1"/>
  <c r="C352" i="1"/>
  <c r="D352" i="1" s="1"/>
  <c r="F350" i="1"/>
  <c r="L349" i="1" l="1"/>
  <c r="M349" i="1" s="1"/>
  <c r="K349" i="1"/>
  <c r="B354" i="1"/>
  <c r="N348" i="1"/>
  <c r="O348" i="1" s="1"/>
  <c r="J350" i="1"/>
  <c r="G350" i="1"/>
  <c r="F351" i="1"/>
  <c r="C353" i="1"/>
  <c r="D353" i="1" s="1"/>
  <c r="H352" i="1"/>
  <c r="I352" i="1" s="1"/>
  <c r="E352" i="1"/>
  <c r="L350" i="1" l="1"/>
  <c r="M350" i="1" s="1"/>
  <c r="K350" i="1"/>
  <c r="B355" i="1"/>
  <c r="N349" i="1"/>
  <c r="O349" i="1" s="1"/>
  <c r="J351" i="1"/>
  <c r="G351" i="1"/>
  <c r="H353" i="1"/>
  <c r="I353" i="1" s="1"/>
  <c r="E353" i="1"/>
  <c r="F352" i="1"/>
  <c r="C354" i="1"/>
  <c r="D354" i="1" s="1"/>
  <c r="L351" i="1" l="1"/>
  <c r="M351" i="1" s="1"/>
  <c r="K351" i="1"/>
  <c r="B356" i="1"/>
  <c r="N350" i="1"/>
  <c r="O350" i="1" s="1"/>
  <c r="G352" i="1"/>
  <c r="J352" i="1"/>
  <c r="F353" i="1"/>
  <c r="C355" i="1"/>
  <c r="D355" i="1" s="1"/>
  <c r="H354" i="1"/>
  <c r="I354" i="1" s="1"/>
  <c r="E354" i="1"/>
  <c r="L352" i="1" l="1"/>
  <c r="M352" i="1" s="1"/>
  <c r="K352" i="1"/>
  <c r="B357" i="1"/>
  <c r="N351" i="1"/>
  <c r="O351" i="1" s="1"/>
  <c r="J353" i="1"/>
  <c r="G353" i="1"/>
  <c r="F354" i="1"/>
  <c r="H355" i="1"/>
  <c r="I355" i="1" s="1"/>
  <c r="E355" i="1"/>
  <c r="C356" i="1"/>
  <c r="D356" i="1" s="1"/>
  <c r="L353" i="1" l="1"/>
  <c r="M353" i="1" s="1"/>
  <c r="K353" i="1"/>
  <c r="B358" i="1"/>
  <c r="N352" i="1"/>
  <c r="O352" i="1" s="1"/>
  <c r="G354" i="1"/>
  <c r="J354" i="1"/>
  <c r="H356" i="1"/>
  <c r="I356" i="1" s="1"/>
  <c r="E356" i="1"/>
  <c r="F355" i="1"/>
  <c r="C357" i="1"/>
  <c r="D357" i="1" s="1"/>
  <c r="L354" i="1" l="1"/>
  <c r="M354" i="1" s="1"/>
  <c r="K354" i="1"/>
  <c r="B359" i="1"/>
  <c r="N353" i="1"/>
  <c r="O353" i="1" s="1"/>
  <c r="F356" i="1"/>
  <c r="J355" i="1"/>
  <c r="G355" i="1"/>
  <c r="H357" i="1"/>
  <c r="I357" i="1" s="1"/>
  <c r="E357" i="1"/>
  <c r="C358" i="1"/>
  <c r="D358" i="1" s="1"/>
  <c r="L355" i="1" l="1"/>
  <c r="M355" i="1" s="1"/>
  <c r="K355" i="1"/>
  <c r="B360" i="1"/>
  <c r="N354" i="1"/>
  <c r="O354" i="1" s="1"/>
  <c r="J356" i="1"/>
  <c r="G356" i="1"/>
  <c r="H358" i="1"/>
  <c r="I358" i="1" s="1"/>
  <c r="E358" i="1"/>
  <c r="C359" i="1"/>
  <c r="D359" i="1" s="1"/>
  <c r="F357" i="1"/>
  <c r="L356" i="1" l="1"/>
  <c r="M356" i="1" s="1"/>
  <c r="K356" i="1"/>
  <c r="B361" i="1"/>
  <c r="N355" i="1"/>
  <c r="O355" i="1" s="1"/>
  <c r="F358" i="1"/>
  <c r="G357" i="1"/>
  <c r="J357" i="1"/>
  <c r="C360" i="1"/>
  <c r="D360" i="1" s="1"/>
  <c r="H359" i="1"/>
  <c r="I359" i="1" s="1"/>
  <c r="E359" i="1"/>
  <c r="L357" i="1" l="1"/>
  <c r="M357" i="1" s="1"/>
  <c r="K357" i="1"/>
  <c r="B362" i="1"/>
  <c r="N356" i="1"/>
  <c r="O356" i="1" s="1"/>
  <c r="F359" i="1"/>
  <c r="G359" i="1" s="1"/>
  <c r="J359" i="1"/>
  <c r="J358" i="1"/>
  <c r="G358" i="1"/>
  <c r="H360" i="1"/>
  <c r="I360" i="1" s="1"/>
  <c r="E360" i="1"/>
  <c r="C361" i="1"/>
  <c r="D361" i="1" s="1"/>
  <c r="L359" i="1" l="1"/>
  <c r="M359" i="1" s="1"/>
  <c r="L358" i="1"/>
  <c r="K359" i="1"/>
  <c r="K358" i="1"/>
  <c r="B363" i="1"/>
  <c r="N358" i="1"/>
  <c r="O358" i="1" s="1"/>
  <c r="F360" i="1"/>
  <c r="H361" i="1"/>
  <c r="I361" i="1" s="1"/>
  <c r="E361" i="1"/>
  <c r="C362" i="1"/>
  <c r="D362" i="1" s="1"/>
  <c r="N357" i="1" l="1"/>
  <c r="O357" i="1" s="1"/>
  <c r="M358" i="1"/>
  <c r="J360" i="1"/>
  <c r="L360" i="1" s="1"/>
  <c r="G360" i="1"/>
  <c r="K360" i="1"/>
  <c r="B364" i="1"/>
  <c r="H362" i="1"/>
  <c r="I362" i="1" s="1"/>
  <c r="E362" i="1"/>
  <c r="C363" i="1"/>
  <c r="D363" i="1" s="1"/>
  <c r="F361" i="1"/>
  <c r="N359" i="1" l="1"/>
  <c r="O359" i="1" s="1"/>
  <c r="M360" i="1"/>
  <c r="B365" i="1"/>
  <c r="F362" i="1"/>
  <c r="J361" i="1"/>
  <c r="G361" i="1"/>
  <c r="C364" i="1"/>
  <c r="D364" i="1" s="1"/>
  <c r="H363" i="1"/>
  <c r="I363" i="1" s="1"/>
  <c r="E363" i="1"/>
  <c r="F363" i="1" l="1"/>
  <c r="L361" i="1"/>
  <c r="M361" i="1" s="1"/>
  <c r="K361" i="1"/>
  <c r="B366" i="1"/>
  <c r="N360" i="1"/>
  <c r="O360" i="1" s="1"/>
  <c r="J363" i="1"/>
  <c r="K363" i="1" s="1"/>
  <c r="G363" i="1"/>
  <c r="J362" i="1"/>
  <c r="G362" i="1"/>
  <c r="H364" i="1"/>
  <c r="I364" i="1" s="1"/>
  <c r="E364" i="1"/>
  <c r="C365" i="1"/>
  <c r="D365" i="1" s="1"/>
  <c r="L363" i="1" l="1"/>
  <c r="M363" i="1" s="1"/>
  <c r="L362" i="1"/>
  <c r="M362" i="1" s="1"/>
  <c r="K362" i="1"/>
  <c r="B367" i="1"/>
  <c r="C366" i="1"/>
  <c r="D366" i="1" s="1"/>
  <c r="E365" i="1"/>
  <c r="H365" i="1"/>
  <c r="I365" i="1" s="1"/>
  <c r="F364" i="1"/>
  <c r="N362" i="1" l="1"/>
  <c r="O362" i="1" s="1"/>
  <c r="N361" i="1"/>
  <c r="O361" i="1" s="1"/>
  <c r="B368" i="1"/>
  <c r="J364" i="1"/>
  <c r="G364" i="1"/>
  <c r="H366" i="1"/>
  <c r="I366" i="1" s="1"/>
  <c r="E366" i="1"/>
  <c r="C367" i="1"/>
  <c r="D367" i="1" s="1"/>
  <c r="F365" i="1"/>
  <c r="L364" i="1" l="1"/>
  <c r="M364" i="1" s="1"/>
  <c r="K364" i="1"/>
  <c r="B369" i="1"/>
  <c r="N363" i="1"/>
  <c r="O363" i="1" s="1"/>
  <c r="J365" i="1"/>
  <c r="G365" i="1"/>
  <c r="H367" i="1"/>
  <c r="I367" i="1" s="1"/>
  <c r="E367" i="1"/>
  <c r="C368" i="1"/>
  <c r="D368" i="1" s="1"/>
  <c r="F366" i="1"/>
  <c r="L365" i="1" l="1"/>
  <c r="M365" i="1" s="1"/>
  <c r="K365" i="1"/>
  <c r="B370" i="1"/>
  <c r="N364" i="1"/>
  <c r="O364" i="1" s="1"/>
  <c r="J366" i="1"/>
  <c r="G366" i="1"/>
  <c r="H368" i="1"/>
  <c r="I368" i="1" s="1"/>
  <c r="E368" i="1"/>
  <c r="C369" i="1"/>
  <c r="D369" i="1" s="1"/>
  <c r="F367" i="1"/>
  <c r="L366" i="1" l="1"/>
  <c r="M366" i="1" s="1"/>
  <c r="K366" i="1"/>
  <c r="B371" i="1"/>
  <c r="N365" i="1"/>
  <c r="O365" i="1" s="1"/>
  <c r="J367" i="1"/>
  <c r="G367" i="1"/>
  <c r="C370" i="1"/>
  <c r="D370" i="1" s="1"/>
  <c r="H369" i="1"/>
  <c r="I369" i="1" s="1"/>
  <c r="E369" i="1"/>
  <c r="F368" i="1"/>
  <c r="L367" i="1" l="1"/>
  <c r="M367" i="1" s="1"/>
  <c r="K367" i="1"/>
  <c r="B372" i="1"/>
  <c r="N366" i="1"/>
  <c r="O366" i="1" s="1"/>
  <c r="G368" i="1"/>
  <c r="J368" i="1"/>
  <c r="F369" i="1"/>
  <c r="H370" i="1"/>
  <c r="I370" i="1" s="1"/>
  <c r="E370" i="1"/>
  <c r="C371" i="1"/>
  <c r="D371" i="1" s="1"/>
  <c r="L368" i="1" l="1"/>
  <c r="M368" i="1" s="1"/>
  <c r="K368" i="1"/>
  <c r="B373" i="1"/>
  <c r="N367" i="1"/>
  <c r="O367" i="1" s="1"/>
  <c r="G369" i="1"/>
  <c r="J369" i="1"/>
  <c r="F370" i="1"/>
  <c r="C372" i="1"/>
  <c r="D372" i="1" s="1"/>
  <c r="H371" i="1"/>
  <c r="I371" i="1" s="1"/>
  <c r="E371" i="1"/>
  <c r="L369" i="1" l="1"/>
  <c r="M369" i="1" s="1"/>
  <c r="K369" i="1"/>
  <c r="B374" i="1"/>
  <c r="N368" i="1"/>
  <c r="O368" i="1" s="1"/>
  <c r="G370" i="1"/>
  <c r="J370" i="1"/>
  <c r="H372" i="1"/>
  <c r="I372" i="1" s="1"/>
  <c r="E372" i="1"/>
  <c r="C373" i="1"/>
  <c r="D373" i="1" s="1"/>
  <c r="F371" i="1"/>
  <c r="L370" i="1" l="1"/>
  <c r="M370" i="1" s="1"/>
  <c r="K370" i="1"/>
  <c r="B375" i="1"/>
  <c r="N369" i="1"/>
  <c r="O369" i="1" s="1"/>
  <c r="J371" i="1"/>
  <c r="G371" i="1"/>
  <c r="C374" i="1"/>
  <c r="D374" i="1" s="1"/>
  <c r="F372" i="1"/>
  <c r="H373" i="1"/>
  <c r="I373" i="1" s="1"/>
  <c r="E373" i="1"/>
  <c r="L371" i="1" l="1"/>
  <c r="M371" i="1" s="1"/>
  <c r="K371" i="1"/>
  <c r="B376" i="1"/>
  <c r="N370" i="1"/>
  <c r="O370" i="1" s="1"/>
  <c r="F373" i="1"/>
  <c r="G372" i="1"/>
  <c r="J372" i="1"/>
  <c r="H374" i="1"/>
  <c r="I374" i="1" s="1"/>
  <c r="E374" i="1"/>
  <c r="C375" i="1"/>
  <c r="D375" i="1" s="1"/>
  <c r="L372" i="1" l="1"/>
  <c r="M372" i="1" s="1"/>
  <c r="K372" i="1"/>
  <c r="B377" i="1"/>
  <c r="N371" i="1"/>
  <c r="O371" i="1" s="1"/>
  <c r="J373" i="1"/>
  <c r="G373" i="1"/>
  <c r="H375" i="1"/>
  <c r="I375" i="1" s="1"/>
  <c r="E375" i="1"/>
  <c r="C376" i="1"/>
  <c r="D376" i="1" s="1"/>
  <c r="F374" i="1"/>
  <c r="L373" i="1" l="1"/>
  <c r="M373" i="1" s="1"/>
  <c r="K373" i="1"/>
  <c r="B378" i="1"/>
  <c r="N372" i="1"/>
  <c r="O372" i="1" s="1"/>
  <c r="F375" i="1"/>
  <c r="J374" i="1"/>
  <c r="G374" i="1"/>
  <c r="C377" i="1"/>
  <c r="D377" i="1" s="1"/>
  <c r="H376" i="1"/>
  <c r="I376" i="1" s="1"/>
  <c r="E376" i="1"/>
  <c r="L374" i="1" l="1"/>
  <c r="M374" i="1" s="1"/>
  <c r="K374" i="1"/>
  <c r="B379" i="1"/>
  <c r="N373" i="1"/>
  <c r="O373" i="1" s="1"/>
  <c r="F376" i="1"/>
  <c r="J375" i="1"/>
  <c r="G375" i="1"/>
  <c r="H377" i="1"/>
  <c r="I377" i="1" s="1"/>
  <c r="E377" i="1"/>
  <c r="C378" i="1"/>
  <c r="D378" i="1" s="1"/>
  <c r="J376" i="1" l="1"/>
  <c r="K376" i="1" s="1"/>
  <c r="G376" i="1"/>
  <c r="L375" i="1"/>
  <c r="K375" i="1"/>
  <c r="B380" i="1"/>
  <c r="C379" i="1"/>
  <c r="D379" i="1" s="1"/>
  <c r="F377" i="1"/>
  <c r="H378" i="1"/>
  <c r="I378" i="1" s="1"/>
  <c r="E378" i="1"/>
  <c r="L376" i="1" l="1"/>
  <c r="N374" i="1"/>
  <c r="O374" i="1" s="1"/>
  <c r="M375" i="1"/>
  <c r="B381" i="1"/>
  <c r="G377" i="1"/>
  <c r="J377" i="1"/>
  <c r="H379" i="1"/>
  <c r="I379" i="1" s="1"/>
  <c r="E379" i="1"/>
  <c r="F378" i="1"/>
  <c r="C380" i="1"/>
  <c r="D380" i="1" s="1"/>
  <c r="M376" i="1" l="1"/>
  <c r="N375" i="1"/>
  <c r="O375" i="1" s="1"/>
  <c r="L377" i="1"/>
  <c r="M377" i="1" s="1"/>
  <c r="K377" i="1"/>
  <c r="B382" i="1"/>
  <c r="N376" i="1"/>
  <c r="O376" i="1" s="1"/>
  <c r="G378" i="1"/>
  <c r="J378" i="1"/>
  <c r="F379" i="1"/>
  <c r="C381" i="1"/>
  <c r="D381" i="1" s="1"/>
  <c r="H380" i="1"/>
  <c r="I380" i="1" s="1"/>
  <c r="E380" i="1"/>
  <c r="L378" i="1" l="1"/>
  <c r="M378" i="1" s="1"/>
  <c r="K378" i="1"/>
  <c r="B383" i="1"/>
  <c r="N377" i="1"/>
  <c r="O377" i="1" s="1"/>
  <c r="J379" i="1"/>
  <c r="G379" i="1"/>
  <c r="F380" i="1"/>
  <c r="H381" i="1"/>
  <c r="I381" i="1" s="1"/>
  <c r="E381" i="1"/>
  <c r="C382" i="1"/>
  <c r="D382" i="1" s="1"/>
  <c r="L379" i="1" l="1"/>
  <c r="M379" i="1" s="1"/>
  <c r="K379" i="1"/>
  <c r="B384" i="1"/>
  <c r="F381" i="1"/>
  <c r="J381" i="1" s="1"/>
  <c r="K381" i="1" s="1"/>
  <c r="N378" i="1"/>
  <c r="O378" i="1" s="1"/>
  <c r="J380" i="1"/>
  <c r="G380" i="1"/>
  <c r="H382" i="1"/>
  <c r="I382" i="1" s="1"/>
  <c r="E382" i="1"/>
  <c r="C383" i="1"/>
  <c r="D383" i="1" s="1"/>
  <c r="L381" i="1" l="1"/>
  <c r="G381" i="1"/>
  <c r="L380" i="1"/>
  <c r="K380" i="1"/>
  <c r="F382" i="1"/>
  <c r="B385" i="1"/>
  <c r="H383" i="1"/>
  <c r="I383" i="1" s="1"/>
  <c r="E383" i="1"/>
  <c r="C384" i="1"/>
  <c r="D384" i="1" s="1"/>
  <c r="N379" i="1" l="1"/>
  <c r="O379" i="1" s="1"/>
  <c r="M380" i="1"/>
  <c r="N380" i="1"/>
  <c r="O380" i="1" s="1"/>
  <c r="M381" i="1"/>
  <c r="G382" i="1"/>
  <c r="J382" i="1"/>
  <c r="B386" i="1"/>
  <c r="H384" i="1"/>
  <c r="I384" i="1" s="1"/>
  <c r="E384" i="1"/>
  <c r="C385" i="1"/>
  <c r="D385" i="1" s="1"/>
  <c r="F383" i="1"/>
  <c r="L382" i="1" l="1"/>
  <c r="K382" i="1"/>
  <c r="B387" i="1"/>
  <c r="J383" i="1"/>
  <c r="G383" i="1"/>
  <c r="E385" i="1"/>
  <c r="H385" i="1"/>
  <c r="I385" i="1" s="1"/>
  <c r="C386" i="1"/>
  <c r="D386" i="1" s="1"/>
  <c r="F384" i="1"/>
  <c r="N381" i="1" l="1"/>
  <c r="O381" i="1" s="1"/>
  <c r="M382" i="1"/>
  <c r="L383" i="1"/>
  <c r="M383" i="1" s="1"/>
  <c r="K383" i="1"/>
  <c r="B388" i="1"/>
  <c r="N382" i="1"/>
  <c r="O382" i="1" s="1"/>
  <c r="G384" i="1"/>
  <c r="J384" i="1"/>
  <c r="H386" i="1"/>
  <c r="I386" i="1" s="1"/>
  <c r="E386" i="1"/>
  <c r="C387" i="1"/>
  <c r="D387" i="1" s="1"/>
  <c r="F385" i="1"/>
  <c r="L384" i="1" l="1"/>
  <c r="M384" i="1" s="1"/>
  <c r="K384" i="1"/>
  <c r="B389" i="1"/>
  <c r="N383" i="1"/>
  <c r="O383" i="1" s="1"/>
  <c r="J385" i="1"/>
  <c r="G385" i="1"/>
  <c r="C388" i="1"/>
  <c r="D388" i="1" s="1"/>
  <c r="F386" i="1"/>
  <c r="H387" i="1"/>
  <c r="I387" i="1" s="1"/>
  <c r="E387" i="1"/>
  <c r="L385" i="1" l="1"/>
  <c r="M385" i="1" s="1"/>
  <c r="K385" i="1"/>
  <c r="B390" i="1"/>
  <c r="N384" i="1"/>
  <c r="O384" i="1" s="1"/>
  <c r="J386" i="1"/>
  <c r="G386" i="1"/>
  <c r="F387" i="1"/>
  <c r="H388" i="1"/>
  <c r="I388" i="1" s="1"/>
  <c r="E388" i="1"/>
  <c r="C389" i="1"/>
  <c r="D389" i="1" s="1"/>
  <c r="L386" i="1" l="1"/>
  <c r="M386" i="1" s="1"/>
  <c r="K386" i="1"/>
  <c r="B391" i="1"/>
  <c r="N385" i="1"/>
  <c r="O385" i="1" s="1"/>
  <c r="J387" i="1"/>
  <c r="G387" i="1"/>
  <c r="C390" i="1"/>
  <c r="D390" i="1" s="1"/>
  <c r="H389" i="1"/>
  <c r="I389" i="1" s="1"/>
  <c r="E389" i="1"/>
  <c r="F388" i="1"/>
  <c r="L387" i="1" l="1"/>
  <c r="M387" i="1" s="1"/>
  <c r="K387" i="1"/>
  <c r="B392" i="1"/>
  <c r="N386" i="1"/>
  <c r="O386" i="1" s="1"/>
  <c r="J388" i="1"/>
  <c r="G388" i="1"/>
  <c r="C391" i="1"/>
  <c r="D391" i="1" s="1"/>
  <c r="H390" i="1"/>
  <c r="I390" i="1" s="1"/>
  <c r="E390" i="1"/>
  <c r="F389" i="1"/>
  <c r="L388" i="1" l="1"/>
  <c r="M388" i="1" s="1"/>
  <c r="K388" i="1"/>
  <c r="B393" i="1"/>
  <c r="N387" i="1"/>
  <c r="O387" i="1" s="1"/>
  <c r="J389" i="1"/>
  <c r="G389" i="1"/>
  <c r="F390" i="1"/>
  <c r="H391" i="1"/>
  <c r="I391" i="1" s="1"/>
  <c r="E391" i="1"/>
  <c r="C392" i="1"/>
  <c r="D392" i="1" s="1"/>
  <c r="L389" i="1" l="1"/>
  <c r="M389" i="1" s="1"/>
  <c r="K389" i="1"/>
  <c r="B394" i="1"/>
  <c r="N388" i="1"/>
  <c r="O388" i="1" s="1"/>
  <c r="J390" i="1"/>
  <c r="G390" i="1"/>
  <c r="C393" i="1"/>
  <c r="D393" i="1" s="1"/>
  <c r="F391" i="1"/>
  <c r="H392" i="1"/>
  <c r="I392" i="1" s="1"/>
  <c r="E392" i="1"/>
  <c r="L390" i="1" l="1"/>
  <c r="M390" i="1" s="1"/>
  <c r="K390" i="1"/>
  <c r="B395" i="1"/>
  <c r="N389" i="1"/>
  <c r="O389" i="1" s="1"/>
  <c r="F392" i="1"/>
  <c r="J391" i="1"/>
  <c r="G391" i="1"/>
  <c r="C394" i="1"/>
  <c r="D394" i="1" s="1"/>
  <c r="H393" i="1"/>
  <c r="I393" i="1" s="1"/>
  <c r="E393" i="1"/>
  <c r="L391" i="1" l="1"/>
  <c r="M391" i="1" s="1"/>
  <c r="K391" i="1"/>
  <c r="B396" i="1"/>
  <c r="N390" i="1"/>
  <c r="O390" i="1" s="1"/>
  <c r="G392" i="1"/>
  <c r="J392" i="1"/>
  <c r="H394" i="1"/>
  <c r="I394" i="1" s="1"/>
  <c r="E394" i="1"/>
  <c r="C395" i="1"/>
  <c r="D395" i="1" s="1"/>
  <c r="F393" i="1"/>
  <c r="L392" i="1" l="1"/>
  <c r="K392" i="1"/>
  <c r="B397" i="1"/>
  <c r="G393" i="1"/>
  <c r="J393" i="1"/>
  <c r="H395" i="1"/>
  <c r="I395" i="1" s="1"/>
  <c r="E395" i="1"/>
  <c r="C396" i="1"/>
  <c r="D396" i="1" s="1"/>
  <c r="F394" i="1"/>
  <c r="N391" i="1" l="1"/>
  <c r="O391" i="1" s="1"/>
  <c r="M392" i="1"/>
  <c r="L393" i="1"/>
  <c r="M393" i="1" s="1"/>
  <c r="K393" i="1"/>
  <c r="B398" i="1"/>
  <c r="N392" i="1"/>
  <c r="O392" i="1" s="1"/>
  <c r="J394" i="1"/>
  <c r="G394" i="1"/>
  <c r="F395" i="1"/>
  <c r="H396" i="1"/>
  <c r="I396" i="1" s="1"/>
  <c r="E396" i="1"/>
  <c r="C397" i="1"/>
  <c r="D397" i="1" s="1"/>
  <c r="L394" i="1" l="1"/>
  <c r="M394" i="1" s="1"/>
  <c r="K394" i="1"/>
  <c r="B399" i="1"/>
  <c r="F396" i="1"/>
  <c r="J396" i="1" s="1"/>
  <c r="K396" i="1" s="1"/>
  <c r="N393" i="1"/>
  <c r="O393" i="1" s="1"/>
  <c r="G396" i="1"/>
  <c r="J395" i="1"/>
  <c r="G395" i="1"/>
  <c r="C398" i="1"/>
  <c r="D398" i="1" s="1"/>
  <c r="H397" i="1"/>
  <c r="I397" i="1" s="1"/>
  <c r="E397" i="1"/>
  <c r="L396" i="1" l="1"/>
  <c r="M396" i="1" s="1"/>
  <c r="L395" i="1"/>
  <c r="K395" i="1"/>
  <c r="B400" i="1"/>
  <c r="H398" i="1"/>
  <c r="I398" i="1" s="1"/>
  <c r="E398" i="1"/>
  <c r="C399" i="1"/>
  <c r="D399" i="1" s="1"/>
  <c r="F397" i="1"/>
  <c r="N394" i="1" l="1"/>
  <c r="O394" i="1" s="1"/>
  <c r="M395" i="1"/>
  <c r="N395" i="1"/>
  <c r="O395" i="1" s="1"/>
  <c r="B401" i="1"/>
  <c r="J397" i="1"/>
  <c r="G397" i="1"/>
  <c r="C400" i="1"/>
  <c r="D400" i="1" s="1"/>
  <c r="F398" i="1"/>
  <c r="H399" i="1"/>
  <c r="I399" i="1" s="1"/>
  <c r="E399" i="1"/>
  <c r="L397" i="1" l="1"/>
  <c r="M397" i="1" s="1"/>
  <c r="K397" i="1"/>
  <c r="B402" i="1"/>
  <c r="N396" i="1"/>
  <c r="O396" i="1" s="1"/>
  <c r="J398" i="1"/>
  <c r="K398" i="1" s="1"/>
  <c r="G398" i="1"/>
  <c r="F399" i="1"/>
  <c r="H400" i="1"/>
  <c r="I400" i="1" s="1"/>
  <c r="E400" i="1"/>
  <c r="C401" i="1"/>
  <c r="D401" i="1" s="1"/>
  <c r="L398" i="1" l="1"/>
  <c r="M398" i="1" s="1"/>
  <c r="B403" i="1"/>
  <c r="N397" i="1"/>
  <c r="O397" i="1" s="1"/>
  <c r="J399" i="1"/>
  <c r="G399" i="1"/>
  <c r="H401" i="1"/>
  <c r="I401" i="1" s="1"/>
  <c r="E401" i="1"/>
  <c r="C402" i="1"/>
  <c r="D402" i="1" s="1"/>
  <c r="F400" i="1"/>
  <c r="L399" i="1" l="1"/>
  <c r="M399" i="1" s="1"/>
  <c r="K399" i="1"/>
  <c r="C403" i="1"/>
  <c r="B404" i="1"/>
  <c r="N398" i="1"/>
  <c r="O398" i="1" s="1"/>
  <c r="F401" i="1"/>
  <c r="G400" i="1"/>
  <c r="J400" i="1"/>
  <c r="H402" i="1"/>
  <c r="I402" i="1" s="1"/>
  <c r="E402" i="1"/>
  <c r="L400" i="1" l="1"/>
  <c r="M400" i="1" s="1"/>
  <c r="K400" i="1"/>
  <c r="B405" i="1"/>
  <c r="C404" i="1"/>
  <c r="D403" i="1"/>
  <c r="E403" i="1" s="1"/>
  <c r="H403" i="1"/>
  <c r="I403" i="1" s="1"/>
  <c r="N399" i="1"/>
  <c r="O399" i="1" s="1"/>
  <c r="J401" i="1"/>
  <c r="G401" i="1"/>
  <c r="F402" i="1"/>
  <c r="L401" i="1" l="1"/>
  <c r="M401" i="1" s="1"/>
  <c r="K401" i="1"/>
  <c r="H404" i="1"/>
  <c r="I404" i="1" s="1"/>
  <c r="D404" i="1"/>
  <c r="E404" i="1" s="1"/>
  <c r="B406" i="1"/>
  <c r="C405" i="1"/>
  <c r="F403" i="1"/>
  <c r="J403" i="1" s="1"/>
  <c r="K403" i="1" s="1"/>
  <c r="N400" i="1"/>
  <c r="O400" i="1" s="1"/>
  <c r="J402" i="1"/>
  <c r="G402" i="1"/>
  <c r="L403" i="1" l="1"/>
  <c r="M403" i="1" s="1"/>
  <c r="L402" i="1"/>
  <c r="K402" i="1"/>
  <c r="G403" i="1"/>
  <c r="D405" i="1"/>
  <c r="E405" i="1" s="1"/>
  <c r="H405" i="1"/>
  <c r="I405" i="1" s="1"/>
  <c r="C406" i="1"/>
  <c r="B407" i="1"/>
  <c r="F404" i="1"/>
  <c r="J404" i="1" s="1"/>
  <c r="N401" i="1" l="1"/>
  <c r="O401" i="1" s="1"/>
  <c r="M402" i="1"/>
  <c r="L404" i="1"/>
  <c r="M404" i="1" s="1"/>
  <c r="N402" i="1"/>
  <c r="O402" i="1" s="1"/>
  <c r="K404" i="1"/>
  <c r="G404" i="1"/>
  <c r="F405" i="1"/>
  <c r="J405" i="1" s="1"/>
  <c r="C407" i="1"/>
  <c r="B408" i="1"/>
  <c r="D406" i="1"/>
  <c r="E406" i="1" s="1"/>
  <c r="H406" i="1"/>
  <c r="I406" i="1" s="1"/>
  <c r="N403" i="1"/>
  <c r="O403" i="1" s="1"/>
  <c r="L405" i="1" l="1"/>
  <c r="M405" i="1" s="1"/>
  <c r="K405" i="1"/>
  <c r="G405" i="1"/>
  <c r="H407" i="1"/>
  <c r="I407" i="1" s="1"/>
  <c r="D407" i="1"/>
  <c r="E407" i="1" s="1"/>
  <c r="B409" i="1"/>
  <c r="C408" i="1"/>
  <c r="F406" i="1"/>
  <c r="G406" i="1" s="1"/>
  <c r="F407" i="1" l="1"/>
  <c r="N404" i="1"/>
  <c r="O404" i="1" s="1"/>
  <c r="C409" i="1"/>
  <c r="B410" i="1"/>
  <c r="D408" i="1"/>
  <c r="E408" i="1" s="1"/>
  <c r="F408" i="1" s="1"/>
  <c r="H408" i="1"/>
  <c r="I408" i="1" s="1"/>
  <c r="J406" i="1"/>
  <c r="G407" i="1"/>
  <c r="J407" i="1"/>
  <c r="L407" i="1" s="1"/>
  <c r="M407" i="1" s="1"/>
  <c r="L406" i="1" l="1"/>
  <c r="M406" i="1" s="1"/>
  <c r="K406" i="1"/>
  <c r="K407" i="1"/>
  <c r="N405" i="1"/>
  <c r="O405" i="1" s="1"/>
  <c r="B411" i="1"/>
  <c r="C410" i="1"/>
  <c r="D409" i="1"/>
  <c r="E409" i="1" s="1"/>
  <c r="F409" i="1" s="1"/>
  <c r="H409" i="1"/>
  <c r="I409" i="1" s="1"/>
  <c r="N406" i="1"/>
  <c r="O406" i="1" s="1"/>
  <c r="J408" i="1"/>
  <c r="G408" i="1"/>
  <c r="L408" i="1" l="1"/>
  <c r="K408" i="1"/>
  <c r="D410" i="1"/>
  <c r="E410" i="1" s="1"/>
  <c r="F410" i="1" s="1"/>
  <c r="H410" i="1"/>
  <c r="I410" i="1" s="1"/>
  <c r="C411" i="1"/>
  <c r="B412" i="1"/>
  <c r="G409" i="1"/>
  <c r="J409" i="1"/>
  <c r="L409" i="1" s="1"/>
  <c r="M409" i="1" s="1"/>
  <c r="N407" i="1" l="1"/>
  <c r="O407" i="1" s="1"/>
  <c r="M408" i="1"/>
  <c r="K409" i="1"/>
  <c r="D411" i="1"/>
  <c r="E411" i="1" s="1"/>
  <c r="F411" i="1" s="1"/>
  <c r="H411" i="1"/>
  <c r="I411" i="1" s="1"/>
  <c r="C412" i="1"/>
  <c r="B413" i="1"/>
  <c r="N408" i="1"/>
  <c r="O408" i="1" s="1"/>
  <c r="G410" i="1"/>
  <c r="J410" i="1"/>
  <c r="L410" i="1" s="1"/>
  <c r="M410" i="1" s="1"/>
  <c r="K410" i="1" l="1"/>
  <c r="B414" i="1"/>
  <c r="C413" i="1"/>
  <c r="H412" i="1"/>
  <c r="I412" i="1" s="1"/>
  <c r="D412" i="1"/>
  <c r="E412" i="1" s="1"/>
  <c r="F412" i="1" s="1"/>
  <c r="N409" i="1"/>
  <c r="O409" i="1" s="1"/>
  <c r="J411" i="1"/>
  <c r="L411" i="1" s="1"/>
  <c r="M411" i="1" s="1"/>
  <c r="G411" i="1"/>
  <c r="K411" i="1" l="1"/>
  <c r="C414" i="1"/>
  <c r="B415" i="1"/>
  <c r="D413" i="1"/>
  <c r="E413" i="1" s="1"/>
  <c r="F413" i="1" s="1"/>
  <c r="H413" i="1"/>
  <c r="I413" i="1" s="1"/>
  <c r="N410" i="1"/>
  <c r="O410" i="1" s="1"/>
  <c r="G412" i="1"/>
  <c r="J412" i="1"/>
  <c r="L412" i="1" l="1"/>
  <c r="M412" i="1" s="1"/>
  <c r="K412" i="1"/>
  <c r="D414" i="1"/>
  <c r="E414" i="1" s="1"/>
  <c r="F414" i="1" s="1"/>
  <c r="H414" i="1"/>
  <c r="I414" i="1" s="1"/>
  <c r="B416" i="1"/>
  <c r="C415" i="1"/>
  <c r="N411" i="1"/>
  <c r="O411" i="1" s="1"/>
  <c r="J413" i="1"/>
  <c r="G413" i="1"/>
  <c r="L413" i="1" l="1"/>
  <c r="K413" i="1"/>
  <c r="C416" i="1"/>
  <c r="B417" i="1"/>
  <c r="D415" i="1"/>
  <c r="E415" i="1" s="1"/>
  <c r="F415" i="1" s="1"/>
  <c r="H415" i="1"/>
  <c r="I415" i="1" s="1"/>
  <c r="G414" i="1"/>
  <c r="J414" i="1"/>
  <c r="L414" i="1" s="1"/>
  <c r="M414" i="1" s="1"/>
  <c r="N412" i="1" l="1"/>
  <c r="O412" i="1" s="1"/>
  <c r="M413" i="1"/>
  <c r="K414" i="1"/>
  <c r="B418" i="1"/>
  <c r="C417" i="1"/>
  <c r="D416" i="1"/>
  <c r="E416" i="1" s="1"/>
  <c r="F416" i="1" s="1"/>
  <c r="H416" i="1"/>
  <c r="I416" i="1" s="1"/>
  <c r="N413" i="1"/>
  <c r="O413" i="1" s="1"/>
  <c r="G415" i="1"/>
  <c r="J415" i="1"/>
  <c r="L415" i="1" s="1"/>
  <c r="M415" i="1" s="1"/>
  <c r="K415" i="1" l="1"/>
  <c r="B419" i="1"/>
  <c r="C418" i="1"/>
  <c r="D417" i="1"/>
  <c r="E417" i="1" s="1"/>
  <c r="F417" i="1" s="1"/>
  <c r="H417" i="1"/>
  <c r="I417" i="1" s="1"/>
  <c r="N414" i="1"/>
  <c r="O414" i="1" s="1"/>
  <c r="J416" i="1"/>
  <c r="L416" i="1" s="1"/>
  <c r="M416" i="1" s="1"/>
  <c r="G416" i="1"/>
  <c r="K416" i="1" l="1"/>
  <c r="C419" i="1"/>
  <c r="B420" i="1"/>
  <c r="D418" i="1"/>
  <c r="E418" i="1" s="1"/>
  <c r="F418" i="1" s="1"/>
  <c r="H418" i="1"/>
  <c r="I418" i="1" s="1"/>
  <c r="N415" i="1"/>
  <c r="O415" i="1" s="1"/>
  <c r="G417" i="1"/>
  <c r="J417" i="1"/>
  <c r="L417" i="1" l="1"/>
  <c r="M417" i="1" s="1"/>
  <c r="K417" i="1"/>
  <c r="D419" i="1"/>
  <c r="E419" i="1" s="1"/>
  <c r="F419" i="1" s="1"/>
  <c r="H419" i="1"/>
  <c r="I419" i="1" s="1"/>
  <c r="C420" i="1"/>
  <c r="B421" i="1"/>
  <c r="N416" i="1"/>
  <c r="O416" i="1" s="1"/>
  <c r="G418" i="1"/>
  <c r="J418" i="1"/>
  <c r="L418" i="1" s="1"/>
  <c r="M418" i="1" s="1"/>
  <c r="K418" i="1" l="1"/>
  <c r="B422" i="1"/>
  <c r="C421" i="1"/>
  <c r="H420" i="1"/>
  <c r="I420" i="1" s="1"/>
  <c r="D420" i="1"/>
  <c r="E420" i="1" s="1"/>
  <c r="F420" i="1" s="1"/>
  <c r="N417" i="1"/>
  <c r="O417" i="1" s="1"/>
  <c r="G419" i="1"/>
  <c r="J419" i="1"/>
  <c r="L419" i="1" s="1"/>
  <c r="M419" i="1" s="1"/>
  <c r="K419" i="1" l="1"/>
  <c r="D421" i="1"/>
  <c r="E421" i="1" s="1"/>
  <c r="F421" i="1" s="1"/>
  <c r="H421" i="1"/>
  <c r="I421" i="1" s="1"/>
  <c r="C422" i="1"/>
  <c r="B423" i="1"/>
  <c r="N418" i="1"/>
  <c r="O418" i="1" s="1"/>
  <c r="G420" i="1"/>
  <c r="J420" i="1"/>
  <c r="L420" i="1" s="1"/>
  <c r="M420" i="1" s="1"/>
  <c r="K420" i="1" l="1"/>
  <c r="C423" i="1"/>
  <c r="B424" i="1"/>
  <c r="H422" i="1"/>
  <c r="I422" i="1" s="1"/>
  <c r="D422" i="1"/>
  <c r="E422" i="1" s="1"/>
  <c r="F422" i="1" s="1"/>
  <c r="N419" i="1"/>
  <c r="O419" i="1" s="1"/>
  <c r="J421" i="1"/>
  <c r="L421" i="1" s="1"/>
  <c r="M421" i="1" s="1"/>
  <c r="G421" i="1"/>
  <c r="K421" i="1" l="1"/>
  <c r="H423" i="1"/>
  <c r="I423" i="1" s="1"/>
  <c r="D423" i="1"/>
  <c r="E423" i="1" s="1"/>
  <c r="F423" i="1" s="1"/>
  <c r="C424" i="1"/>
  <c r="B425" i="1"/>
  <c r="N420" i="1"/>
  <c r="O420" i="1" s="1"/>
  <c r="G422" i="1"/>
  <c r="J422" i="1"/>
  <c r="L422" i="1" l="1"/>
  <c r="M422" i="1" s="1"/>
  <c r="K422" i="1"/>
  <c r="D424" i="1"/>
  <c r="E424" i="1" s="1"/>
  <c r="F424" i="1" s="1"/>
  <c r="H424" i="1"/>
  <c r="I424" i="1" s="1"/>
  <c r="C425" i="1"/>
  <c r="B426" i="1"/>
  <c r="N421" i="1"/>
  <c r="O421" i="1" s="1"/>
  <c r="J423" i="1"/>
  <c r="L423" i="1" s="1"/>
  <c r="M423" i="1" s="1"/>
  <c r="G423" i="1"/>
  <c r="K423" i="1" l="1"/>
  <c r="C426" i="1"/>
  <c r="B427" i="1"/>
  <c r="H425" i="1"/>
  <c r="I425" i="1" s="1"/>
  <c r="D425" i="1"/>
  <c r="E425" i="1" s="1"/>
  <c r="F425" i="1" s="1"/>
  <c r="N422" i="1"/>
  <c r="O422" i="1" s="1"/>
  <c r="J424" i="1"/>
  <c r="L424" i="1" s="1"/>
  <c r="M424" i="1" s="1"/>
  <c r="G424" i="1"/>
  <c r="K424" i="1" l="1"/>
  <c r="H426" i="1"/>
  <c r="I426" i="1" s="1"/>
  <c r="D426" i="1"/>
  <c r="E426" i="1" s="1"/>
  <c r="F426" i="1" s="1"/>
  <c r="B428" i="1"/>
  <c r="C427" i="1"/>
  <c r="N423" i="1"/>
  <c r="O423" i="1" s="1"/>
  <c r="G425" i="1"/>
  <c r="J425" i="1"/>
  <c r="L425" i="1" l="1"/>
  <c r="K425" i="1"/>
  <c r="H427" i="1"/>
  <c r="I427" i="1" s="1"/>
  <c r="D427" i="1"/>
  <c r="E427" i="1" s="1"/>
  <c r="F427" i="1" s="1"/>
  <c r="C428" i="1"/>
  <c r="B429" i="1"/>
  <c r="G426" i="1"/>
  <c r="J426" i="1"/>
  <c r="L426" i="1" s="1"/>
  <c r="M426" i="1" s="1"/>
  <c r="N424" i="1" l="1"/>
  <c r="O424" i="1" s="1"/>
  <c r="M425" i="1"/>
  <c r="K426" i="1"/>
  <c r="C429" i="1"/>
  <c r="B430" i="1"/>
  <c r="H428" i="1"/>
  <c r="I428" i="1" s="1"/>
  <c r="D428" i="1"/>
  <c r="E428" i="1" s="1"/>
  <c r="F428" i="1" s="1"/>
  <c r="N425" i="1"/>
  <c r="O425" i="1" s="1"/>
  <c r="J427" i="1"/>
  <c r="L427" i="1" s="1"/>
  <c r="M427" i="1" s="1"/>
  <c r="G427" i="1"/>
  <c r="K427" i="1" l="1"/>
  <c r="H429" i="1"/>
  <c r="I429" i="1" s="1"/>
  <c r="D429" i="1"/>
  <c r="E429" i="1" s="1"/>
  <c r="F429" i="1" s="1"/>
  <c r="C430" i="1"/>
  <c r="B431" i="1"/>
  <c r="N426" i="1"/>
  <c r="O426" i="1" s="1"/>
  <c r="J428" i="1"/>
  <c r="L428" i="1" s="1"/>
  <c r="M428" i="1" s="1"/>
  <c r="G428" i="1"/>
  <c r="K428" i="1" l="1"/>
  <c r="H430" i="1"/>
  <c r="I430" i="1" s="1"/>
  <c r="D430" i="1"/>
  <c r="E430" i="1" s="1"/>
  <c r="F430" i="1" s="1"/>
  <c r="B432" i="1"/>
  <c r="C431" i="1"/>
  <c r="N427" i="1"/>
  <c r="O427" i="1" s="1"/>
  <c r="J429" i="1"/>
  <c r="L429" i="1" s="1"/>
  <c r="M429" i="1" s="1"/>
  <c r="G429" i="1"/>
  <c r="K429" i="1" l="1"/>
  <c r="B433" i="1"/>
  <c r="C432" i="1"/>
  <c r="D431" i="1"/>
  <c r="E431" i="1" s="1"/>
  <c r="F431" i="1" s="1"/>
  <c r="H431" i="1"/>
  <c r="I431" i="1" s="1"/>
  <c r="N428" i="1"/>
  <c r="O428" i="1" s="1"/>
  <c r="J430" i="1"/>
  <c r="L430" i="1" s="1"/>
  <c r="M430" i="1" s="1"/>
  <c r="G430" i="1"/>
  <c r="K430" i="1" l="1"/>
  <c r="C433" i="1"/>
  <c r="B434" i="1"/>
  <c r="D432" i="1"/>
  <c r="E432" i="1" s="1"/>
  <c r="F432" i="1" s="1"/>
  <c r="H432" i="1"/>
  <c r="I432" i="1" s="1"/>
  <c r="N429" i="1"/>
  <c r="O429" i="1" s="1"/>
  <c r="G431" i="1"/>
  <c r="J431" i="1"/>
  <c r="L431" i="1" s="1"/>
  <c r="M431" i="1" s="1"/>
  <c r="K431" i="1" l="1"/>
  <c r="H433" i="1"/>
  <c r="I433" i="1" s="1"/>
  <c r="D433" i="1"/>
  <c r="E433" i="1" s="1"/>
  <c r="F433" i="1" s="1"/>
  <c r="B435" i="1"/>
  <c r="C434" i="1"/>
  <c r="N430" i="1"/>
  <c r="O430" i="1" s="1"/>
  <c r="J432" i="1"/>
  <c r="G432" i="1"/>
  <c r="L432" i="1" l="1"/>
  <c r="K432" i="1"/>
  <c r="H434" i="1"/>
  <c r="I434" i="1" s="1"/>
  <c r="D434" i="1"/>
  <c r="E434" i="1" s="1"/>
  <c r="F434" i="1" s="1"/>
  <c r="C435" i="1"/>
  <c r="B436" i="1"/>
  <c r="G433" i="1"/>
  <c r="J433" i="1"/>
  <c r="L433" i="1" s="1"/>
  <c r="M433" i="1" s="1"/>
  <c r="N431" i="1" l="1"/>
  <c r="O431" i="1" s="1"/>
  <c r="M432" i="1"/>
  <c r="K433" i="1"/>
  <c r="C436" i="1"/>
  <c r="B437" i="1"/>
  <c r="D435" i="1"/>
  <c r="E435" i="1" s="1"/>
  <c r="F435" i="1" s="1"/>
  <c r="H435" i="1"/>
  <c r="I435" i="1" s="1"/>
  <c r="N432" i="1"/>
  <c r="O432" i="1" s="1"/>
  <c r="G434" i="1"/>
  <c r="J434" i="1"/>
  <c r="L434" i="1" s="1"/>
  <c r="M434" i="1" s="1"/>
  <c r="K434" i="1" l="1"/>
  <c r="H436" i="1"/>
  <c r="I436" i="1" s="1"/>
  <c r="D436" i="1"/>
  <c r="E436" i="1" s="1"/>
  <c r="F436" i="1" s="1"/>
  <c r="B438" i="1"/>
  <c r="C437" i="1"/>
  <c r="N433" i="1"/>
  <c r="O433" i="1" s="1"/>
  <c r="J435" i="1"/>
  <c r="G435" i="1"/>
  <c r="L435" i="1" l="1"/>
  <c r="M435" i="1" s="1"/>
  <c r="K435" i="1"/>
  <c r="C438" i="1"/>
  <c r="B439" i="1"/>
  <c r="H437" i="1"/>
  <c r="I437" i="1" s="1"/>
  <c r="D437" i="1"/>
  <c r="E437" i="1" s="1"/>
  <c r="F437" i="1" s="1"/>
  <c r="N434" i="1"/>
  <c r="O434" i="1" s="1"/>
  <c r="G436" i="1"/>
  <c r="J436" i="1"/>
  <c r="L436" i="1" s="1"/>
  <c r="M436" i="1" s="1"/>
  <c r="K436" i="1" l="1"/>
  <c r="D438" i="1"/>
  <c r="E438" i="1" s="1"/>
  <c r="F438" i="1" s="1"/>
  <c r="H438" i="1"/>
  <c r="I438" i="1" s="1"/>
  <c r="B440" i="1"/>
  <c r="C439" i="1"/>
  <c r="N435" i="1"/>
  <c r="O435" i="1" s="1"/>
  <c r="J437" i="1"/>
  <c r="L437" i="1" s="1"/>
  <c r="M437" i="1" s="1"/>
  <c r="G437" i="1"/>
  <c r="K437" i="1" l="1"/>
  <c r="H439" i="1"/>
  <c r="I439" i="1" s="1"/>
  <c r="D439" i="1"/>
  <c r="E439" i="1" s="1"/>
  <c r="F439" i="1" s="1"/>
  <c r="C440" i="1"/>
  <c r="B441" i="1"/>
  <c r="N436" i="1"/>
  <c r="O436" i="1" s="1"/>
  <c r="G438" i="1"/>
  <c r="J438" i="1"/>
  <c r="L438" i="1" s="1"/>
  <c r="M438" i="1" s="1"/>
  <c r="K438" i="1" l="1"/>
  <c r="C441" i="1"/>
  <c r="B442" i="1"/>
  <c r="D440" i="1"/>
  <c r="E440" i="1" s="1"/>
  <c r="F440" i="1" s="1"/>
  <c r="H440" i="1"/>
  <c r="I440" i="1" s="1"/>
  <c r="N437" i="1"/>
  <c r="O437" i="1" s="1"/>
  <c r="G439" i="1"/>
  <c r="J439" i="1"/>
  <c r="L439" i="1" s="1"/>
  <c r="M439" i="1" s="1"/>
  <c r="K439" i="1" l="1"/>
  <c r="D441" i="1"/>
  <c r="E441" i="1" s="1"/>
  <c r="F441" i="1" s="1"/>
  <c r="H441" i="1"/>
  <c r="I441" i="1" s="1"/>
  <c r="C442" i="1"/>
  <c r="B443" i="1"/>
  <c r="N438" i="1"/>
  <c r="O438" i="1" s="1"/>
  <c r="J440" i="1"/>
  <c r="G440" i="1"/>
  <c r="L440" i="1" l="1"/>
  <c r="M440" i="1" s="1"/>
  <c r="K440" i="1"/>
  <c r="C443" i="1"/>
  <c r="B444" i="1"/>
  <c r="H442" i="1"/>
  <c r="I442" i="1" s="1"/>
  <c r="D442" i="1"/>
  <c r="E442" i="1" s="1"/>
  <c r="F442" i="1" s="1"/>
  <c r="N439" i="1"/>
  <c r="O439" i="1" s="1"/>
  <c r="G441" i="1"/>
  <c r="J441" i="1"/>
  <c r="L441" i="1" s="1"/>
  <c r="M441" i="1" s="1"/>
  <c r="K441" i="1" l="1"/>
  <c r="D443" i="1"/>
  <c r="E443" i="1" s="1"/>
  <c r="F443" i="1" s="1"/>
  <c r="H443" i="1"/>
  <c r="I443" i="1" s="1"/>
  <c r="B445" i="1"/>
  <c r="C444" i="1"/>
  <c r="N440" i="1"/>
  <c r="O440" i="1" s="1"/>
  <c r="G442" i="1"/>
  <c r="J442" i="1"/>
  <c r="L442" i="1" s="1"/>
  <c r="M442" i="1" s="1"/>
  <c r="K442" i="1" l="1"/>
  <c r="B446" i="1"/>
  <c r="C445" i="1"/>
  <c r="H444" i="1"/>
  <c r="I444" i="1" s="1"/>
  <c r="D444" i="1"/>
  <c r="E444" i="1" s="1"/>
  <c r="F444" i="1" s="1"/>
  <c r="N441" i="1"/>
  <c r="O441" i="1" s="1"/>
  <c r="G443" i="1"/>
  <c r="J443" i="1"/>
  <c r="L443" i="1" s="1"/>
  <c r="M443" i="1" s="1"/>
  <c r="K443" i="1" l="1"/>
  <c r="B447" i="1"/>
  <c r="C446" i="1"/>
  <c r="H445" i="1"/>
  <c r="I445" i="1" s="1"/>
  <c r="D445" i="1"/>
  <c r="E445" i="1" s="1"/>
  <c r="F445" i="1" s="1"/>
  <c r="N442" i="1"/>
  <c r="O442" i="1" s="1"/>
  <c r="J444" i="1"/>
  <c r="L444" i="1" s="1"/>
  <c r="M444" i="1" s="1"/>
  <c r="G444" i="1"/>
  <c r="K444" i="1" l="1"/>
  <c r="B448" i="1"/>
  <c r="C447" i="1"/>
  <c r="D446" i="1"/>
  <c r="E446" i="1" s="1"/>
  <c r="F446" i="1" s="1"/>
  <c r="H446" i="1"/>
  <c r="I446" i="1" s="1"/>
  <c r="N443" i="1"/>
  <c r="O443" i="1" s="1"/>
  <c r="J445" i="1"/>
  <c r="L445" i="1" s="1"/>
  <c r="M445" i="1" s="1"/>
  <c r="G445" i="1"/>
  <c r="K445" i="1" l="1"/>
  <c r="C448" i="1"/>
  <c r="B449" i="1"/>
  <c r="H447" i="1"/>
  <c r="I447" i="1" s="1"/>
  <c r="D447" i="1"/>
  <c r="E447" i="1" s="1"/>
  <c r="F447" i="1" s="1"/>
  <c r="N444" i="1"/>
  <c r="O444" i="1" s="1"/>
  <c r="G446" i="1"/>
  <c r="J446" i="1"/>
  <c r="L446" i="1" l="1"/>
  <c r="M446" i="1" s="1"/>
  <c r="K446" i="1"/>
  <c r="B450" i="1"/>
  <c r="C449" i="1"/>
  <c r="H448" i="1"/>
  <c r="I448" i="1" s="1"/>
  <c r="D448" i="1"/>
  <c r="E448" i="1" s="1"/>
  <c r="F448" i="1" s="1"/>
  <c r="N445" i="1"/>
  <c r="O445" i="1" s="1"/>
  <c r="G447" i="1"/>
  <c r="J447" i="1"/>
  <c r="L447" i="1" s="1"/>
  <c r="M447" i="1" s="1"/>
  <c r="K447" i="1" l="1"/>
  <c r="B451" i="1"/>
  <c r="C450" i="1"/>
  <c r="H449" i="1"/>
  <c r="I449" i="1" s="1"/>
  <c r="D449" i="1"/>
  <c r="E449" i="1" s="1"/>
  <c r="F449" i="1" s="1"/>
  <c r="N446" i="1"/>
  <c r="O446" i="1" s="1"/>
  <c r="J448" i="1"/>
  <c r="L448" i="1" s="1"/>
  <c r="M448" i="1" s="1"/>
  <c r="G448" i="1"/>
  <c r="K448" i="1" l="1"/>
  <c r="C451" i="1"/>
  <c r="B452" i="1"/>
  <c r="H450" i="1"/>
  <c r="I450" i="1" s="1"/>
  <c r="D450" i="1"/>
  <c r="E450" i="1" s="1"/>
  <c r="F450" i="1" s="1"/>
  <c r="N447" i="1"/>
  <c r="O447" i="1" s="1"/>
  <c r="J449" i="1"/>
  <c r="G449" i="1"/>
  <c r="L449" i="1" l="1"/>
  <c r="K449" i="1"/>
  <c r="H451" i="1"/>
  <c r="I451" i="1" s="1"/>
  <c r="D451" i="1"/>
  <c r="E451" i="1" s="1"/>
  <c r="F451" i="1" s="1"/>
  <c r="B453" i="1"/>
  <c r="C452" i="1"/>
  <c r="G450" i="1"/>
  <c r="J450" i="1"/>
  <c r="L450" i="1" s="1"/>
  <c r="M450" i="1" s="1"/>
  <c r="N448" i="1" l="1"/>
  <c r="O448" i="1" s="1"/>
  <c r="M449" i="1"/>
  <c r="K450" i="1"/>
  <c r="D452" i="1"/>
  <c r="E452" i="1" s="1"/>
  <c r="H452" i="1"/>
  <c r="I452" i="1" s="1"/>
  <c r="B454" i="1"/>
  <c r="C453" i="1"/>
  <c r="N449" i="1"/>
  <c r="O449" i="1" s="1"/>
  <c r="F452" i="1"/>
  <c r="J451" i="1"/>
  <c r="L451" i="1" s="1"/>
  <c r="M451" i="1" s="1"/>
  <c r="G451" i="1"/>
  <c r="K451" i="1" l="1"/>
  <c r="D453" i="1"/>
  <c r="E453" i="1" s="1"/>
  <c r="F453" i="1" s="1"/>
  <c r="H453" i="1"/>
  <c r="I453" i="1" s="1"/>
  <c r="C454" i="1"/>
  <c r="B455" i="1"/>
  <c r="N450" i="1"/>
  <c r="O450" i="1" s="1"/>
  <c r="J452" i="1"/>
  <c r="G452" i="1"/>
  <c r="L452" i="1" l="1"/>
  <c r="M452" i="1" s="1"/>
  <c r="K452" i="1"/>
  <c r="C455" i="1"/>
  <c r="B456" i="1"/>
  <c r="H454" i="1"/>
  <c r="I454" i="1" s="1"/>
  <c r="D454" i="1"/>
  <c r="E454" i="1" s="1"/>
  <c r="F454" i="1" s="1"/>
  <c r="N451" i="1"/>
  <c r="O451" i="1" s="1"/>
  <c r="J453" i="1"/>
  <c r="L453" i="1" s="1"/>
  <c r="M453" i="1" s="1"/>
  <c r="G453" i="1"/>
  <c r="K453" i="1" l="1"/>
  <c r="H455" i="1"/>
  <c r="I455" i="1" s="1"/>
  <c r="D455" i="1"/>
  <c r="E455" i="1" s="1"/>
  <c r="F455" i="1" s="1"/>
  <c r="C456" i="1"/>
  <c r="B457" i="1"/>
  <c r="N452" i="1"/>
  <c r="O452" i="1" s="1"/>
  <c r="J454" i="1"/>
  <c r="L454" i="1" s="1"/>
  <c r="M454" i="1" s="1"/>
  <c r="G454" i="1"/>
  <c r="K454" i="1" l="1"/>
  <c r="B458" i="1"/>
  <c r="C457" i="1"/>
  <c r="D456" i="1"/>
  <c r="E456" i="1" s="1"/>
  <c r="F456" i="1" s="1"/>
  <c r="H456" i="1"/>
  <c r="I456" i="1" s="1"/>
  <c r="N453" i="1"/>
  <c r="O453" i="1" s="1"/>
  <c r="G455" i="1"/>
  <c r="J455" i="1"/>
  <c r="L455" i="1" s="1"/>
  <c r="M455" i="1" s="1"/>
  <c r="K455" i="1" l="1"/>
  <c r="H457" i="1"/>
  <c r="I457" i="1" s="1"/>
  <c r="D457" i="1"/>
  <c r="E457" i="1" s="1"/>
  <c r="F457" i="1" s="1"/>
  <c r="C458" i="1"/>
  <c r="B459" i="1"/>
  <c r="N454" i="1"/>
  <c r="O454" i="1" s="1"/>
  <c r="J456" i="1"/>
  <c r="L456" i="1" s="1"/>
  <c r="M456" i="1" s="1"/>
  <c r="G456" i="1"/>
  <c r="K456" i="1" l="1"/>
  <c r="H458" i="1"/>
  <c r="I458" i="1" s="1"/>
  <c r="D458" i="1"/>
  <c r="E458" i="1" s="1"/>
  <c r="F458" i="1" s="1"/>
  <c r="B460" i="1"/>
  <c r="C459" i="1"/>
  <c r="N455" i="1"/>
  <c r="O455" i="1" s="1"/>
  <c r="G457" i="1"/>
  <c r="J457" i="1"/>
  <c r="L457" i="1" s="1"/>
  <c r="M457" i="1" s="1"/>
  <c r="K457" i="1" l="1"/>
  <c r="D459" i="1"/>
  <c r="E459" i="1" s="1"/>
  <c r="F459" i="1" s="1"/>
  <c r="H459" i="1"/>
  <c r="I459" i="1" s="1"/>
  <c r="B461" i="1"/>
  <c r="C460" i="1"/>
  <c r="N456" i="1"/>
  <c r="O456" i="1" s="1"/>
  <c r="J458" i="1"/>
  <c r="L458" i="1" s="1"/>
  <c r="M458" i="1" s="1"/>
  <c r="G458" i="1"/>
  <c r="K458" i="1" l="1"/>
  <c r="D460" i="1"/>
  <c r="E460" i="1" s="1"/>
  <c r="F460" i="1" s="1"/>
  <c r="H460" i="1"/>
  <c r="I460" i="1" s="1"/>
  <c r="C461" i="1"/>
  <c r="B462" i="1"/>
  <c r="N457" i="1"/>
  <c r="O457" i="1" s="1"/>
  <c r="G459" i="1"/>
  <c r="J459" i="1"/>
  <c r="L459" i="1" s="1"/>
  <c r="M459" i="1" s="1"/>
  <c r="K459" i="1" l="1"/>
  <c r="B463" i="1"/>
  <c r="C462" i="1"/>
  <c r="H461" i="1"/>
  <c r="I461" i="1" s="1"/>
  <c r="D461" i="1"/>
  <c r="E461" i="1" s="1"/>
  <c r="F461" i="1" s="1"/>
  <c r="N458" i="1"/>
  <c r="O458" i="1" s="1"/>
  <c r="G460" i="1"/>
  <c r="J460" i="1"/>
  <c r="L460" i="1" s="1"/>
  <c r="M460" i="1" s="1"/>
  <c r="K460" i="1" l="1"/>
  <c r="D462" i="1"/>
  <c r="E462" i="1" s="1"/>
  <c r="F462" i="1" s="1"/>
  <c r="H462" i="1"/>
  <c r="I462" i="1" s="1"/>
  <c r="B464" i="1"/>
  <c r="C463" i="1"/>
  <c r="N459" i="1"/>
  <c r="O459" i="1" s="1"/>
  <c r="G461" i="1"/>
  <c r="J461" i="1"/>
  <c r="L461" i="1" s="1"/>
  <c r="M461" i="1" s="1"/>
  <c r="K461" i="1" l="1"/>
  <c r="D463" i="1"/>
  <c r="E463" i="1" s="1"/>
  <c r="H463" i="1"/>
  <c r="I463" i="1" s="1"/>
  <c r="C464" i="1"/>
  <c r="B465" i="1"/>
  <c r="N460" i="1"/>
  <c r="O460" i="1" s="1"/>
  <c r="G462" i="1"/>
  <c r="J462" i="1"/>
  <c r="L462" i="1" s="1"/>
  <c r="M462" i="1" s="1"/>
  <c r="F463" i="1"/>
  <c r="K462" i="1" l="1"/>
  <c r="H464" i="1"/>
  <c r="I464" i="1" s="1"/>
  <c r="D464" i="1"/>
  <c r="E464" i="1" s="1"/>
  <c r="F464" i="1" s="1"/>
  <c r="C465" i="1"/>
  <c r="B466" i="1"/>
  <c r="N461" i="1"/>
  <c r="O461" i="1" s="1"/>
  <c r="J463" i="1"/>
  <c r="G463" i="1"/>
  <c r="L463" i="1" l="1"/>
  <c r="K463" i="1"/>
  <c r="H465" i="1"/>
  <c r="I465" i="1" s="1"/>
  <c r="D465" i="1"/>
  <c r="E465" i="1" s="1"/>
  <c r="F465" i="1" s="1"/>
  <c r="C466" i="1"/>
  <c r="B467" i="1"/>
  <c r="G464" i="1"/>
  <c r="J464" i="1"/>
  <c r="L464" i="1" s="1"/>
  <c r="M464" i="1" s="1"/>
  <c r="N462" i="1" l="1"/>
  <c r="O462" i="1" s="1"/>
  <c r="M463" i="1"/>
  <c r="K464" i="1"/>
  <c r="H466" i="1"/>
  <c r="I466" i="1" s="1"/>
  <c r="D466" i="1"/>
  <c r="E466" i="1" s="1"/>
  <c r="F466" i="1" s="1"/>
  <c r="C467" i="1"/>
  <c r="B468" i="1"/>
  <c r="N463" i="1"/>
  <c r="O463" i="1" s="1"/>
  <c r="J465" i="1"/>
  <c r="L465" i="1" s="1"/>
  <c r="M465" i="1" s="1"/>
  <c r="G465" i="1"/>
  <c r="K465" i="1" l="1"/>
  <c r="C468" i="1"/>
  <c r="B469" i="1"/>
  <c r="D467" i="1"/>
  <c r="E467" i="1" s="1"/>
  <c r="F467" i="1" s="1"/>
  <c r="H467" i="1"/>
  <c r="I467" i="1" s="1"/>
  <c r="N464" i="1"/>
  <c r="O464" i="1" s="1"/>
  <c r="J466" i="1"/>
  <c r="L466" i="1" s="1"/>
  <c r="M466" i="1" s="1"/>
  <c r="G466" i="1"/>
  <c r="K466" i="1" l="1"/>
  <c r="D468" i="1"/>
  <c r="E468" i="1" s="1"/>
  <c r="F468" i="1" s="1"/>
  <c r="H468" i="1"/>
  <c r="I468" i="1" s="1"/>
  <c r="C469" i="1"/>
  <c r="B470" i="1"/>
  <c r="N465" i="1"/>
  <c r="O465" i="1" s="1"/>
  <c r="G467" i="1"/>
  <c r="J467" i="1"/>
  <c r="L467" i="1" s="1"/>
  <c r="M467" i="1" s="1"/>
  <c r="K467" i="1" l="1"/>
  <c r="B471" i="1"/>
  <c r="C470" i="1"/>
  <c r="H469" i="1"/>
  <c r="I469" i="1" s="1"/>
  <c r="D469" i="1"/>
  <c r="E469" i="1" s="1"/>
  <c r="F469" i="1" s="1"/>
  <c r="N466" i="1"/>
  <c r="O466" i="1" s="1"/>
  <c r="G468" i="1"/>
  <c r="J468" i="1"/>
  <c r="L468" i="1" s="1"/>
  <c r="M468" i="1" s="1"/>
  <c r="K468" i="1" l="1"/>
  <c r="B472" i="1"/>
  <c r="C471" i="1"/>
  <c r="D470" i="1"/>
  <c r="E470" i="1" s="1"/>
  <c r="F470" i="1" s="1"/>
  <c r="H470" i="1"/>
  <c r="I470" i="1" s="1"/>
  <c r="N467" i="1"/>
  <c r="O467" i="1" s="1"/>
  <c r="J469" i="1"/>
  <c r="G469" i="1"/>
  <c r="L469" i="1" l="1"/>
  <c r="M469" i="1" s="1"/>
  <c r="K469" i="1"/>
  <c r="C472" i="1"/>
  <c r="B473" i="1"/>
  <c r="D471" i="1"/>
  <c r="E471" i="1" s="1"/>
  <c r="F471" i="1" s="1"/>
  <c r="H471" i="1"/>
  <c r="I471" i="1" s="1"/>
  <c r="N468" i="1"/>
  <c r="O468" i="1" s="1"/>
  <c r="G470" i="1"/>
  <c r="J470" i="1"/>
  <c r="L470" i="1" s="1"/>
  <c r="M470" i="1" s="1"/>
  <c r="K470" i="1" l="1"/>
  <c r="D472" i="1"/>
  <c r="E472" i="1" s="1"/>
  <c r="F472" i="1" s="1"/>
  <c r="H472" i="1"/>
  <c r="I472" i="1" s="1"/>
  <c r="B474" i="1"/>
  <c r="C473" i="1"/>
  <c r="N469" i="1"/>
  <c r="O469" i="1" s="1"/>
  <c r="G471" i="1"/>
  <c r="J471" i="1"/>
  <c r="L471" i="1" l="1"/>
  <c r="M471" i="1" s="1"/>
  <c r="K471" i="1"/>
  <c r="D473" i="1"/>
  <c r="E473" i="1" s="1"/>
  <c r="F473" i="1" s="1"/>
  <c r="H473" i="1"/>
  <c r="I473" i="1" s="1"/>
  <c r="B475" i="1"/>
  <c r="C474" i="1"/>
  <c r="N470" i="1"/>
  <c r="O470" i="1" s="1"/>
  <c r="J472" i="1"/>
  <c r="L472" i="1" s="1"/>
  <c r="M472" i="1" s="1"/>
  <c r="G472" i="1"/>
  <c r="K472" i="1" l="1"/>
  <c r="C475" i="1"/>
  <c r="B476" i="1"/>
  <c r="D474" i="1"/>
  <c r="E474" i="1" s="1"/>
  <c r="F474" i="1" s="1"/>
  <c r="H474" i="1"/>
  <c r="I474" i="1" s="1"/>
  <c r="N471" i="1"/>
  <c r="O471" i="1" s="1"/>
  <c r="J473" i="1"/>
  <c r="L473" i="1" s="1"/>
  <c r="M473" i="1" s="1"/>
  <c r="G473" i="1"/>
  <c r="K473" i="1" l="1"/>
  <c r="D475" i="1"/>
  <c r="E475" i="1" s="1"/>
  <c r="H475" i="1"/>
  <c r="I475" i="1" s="1"/>
  <c r="B477" i="1"/>
  <c r="C476" i="1"/>
  <c r="N472" i="1"/>
  <c r="O472" i="1" s="1"/>
  <c r="F475" i="1"/>
  <c r="J474" i="1"/>
  <c r="G474" i="1"/>
  <c r="L474" i="1" l="1"/>
  <c r="M474" i="1" s="1"/>
  <c r="K474" i="1"/>
  <c r="H476" i="1"/>
  <c r="I476" i="1" s="1"/>
  <c r="D476" i="1"/>
  <c r="E476" i="1" s="1"/>
  <c r="F476" i="1" s="1"/>
  <c r="C477" i="1"/>
  <c r="B478" i="1"/>
  <c r="N473" i="1"/>
  <c r="O473" i="1" s="1"/>
  <c r="J475" i="1"/>
  <c r="L475" i="1" s="1"/>
  <c r="M475" i="1" s="1"/>
  <c r="G475" i="1"/>
  <c r="K475" i="1" l="1"/>
  <c r="B479" i="1"/>
  <c r="C478" i="1"/>
  <c r="H477" i="1"/>
  <c r="I477" i="1" s="1"/>
  <c r="D477" i="1"/>
  <c r="E477" i="1" s="1"/>
  <c r="F477" i="1" s="1"/>
  <c r="N474" i="1"/>
  <c r="O474" i="1" s="1"/>
  <c r="G476" i="1"/>
  <c r="J476" i="1"/>
  <c r="L476" i="1" s="1"/>
  <c r="M476" i="1" s="1"/>
  <c r="K476" i="1" l="1"/>
  <c r="H478" i="1"/>
  <c r="I478" i="1" s="1"/>
  <c r="D478" i="1"/>
  <c r="E478" i="1" s="1"/>
  <c r="F478" i="1" s="1"/>
  <c r="B480" i="1"/>
  <c r="C479" i="1"/>
  <c r="N475" i="1"/>
  <c r="O475" i="1" s="1"/>
  <c r="J477" i="1"/>
  <c r="G477" i="1"/>
  <c r="L477" i="1" l="1"/>
  <c r="M477" i="1" s="1"/>
  <c r="K477" i="1"/>
  <c r="B481" i="1"/>
  <c r="C480" i="1"/>
  <c r="D479" i="1"/>
  <c r="E479" i="1" s="1"/>
  <c r="F479" i="1" s="1"/>
  <c r="H479" i="1"/>
  <c r="I479" i="1" s="1"/>
  <c r="N476" i="1"/>
  <c r="O476" i="1" s="1"/>
  <c r="J478" i="1"/>
  <c r="L478" i="1" s="1"/>
  <c r="M478" i="1" s="1"/>
  <c r="G478" i="1"/>
  <c r="K478" i="1" l="1"/>
  <c r="B482" i="1"/>
  <c r="C481" i="1"/>
  <c r="D480" i="1"/>
  <c r="E480" i="1" s="1"/>
  <c r="F480" i="1" s="1"/>
  <c r="H480" i="1"/>
  <c r="I480" i="1" s="1"/>
  <c r="N477" i="1"/>
  <c r="O477" i="1" s="1"/>
  <c r="J479" i="1"/>
  <c r="G479" i="1"/>
  <c r="L479" i="1" l="1"/>
  <c r="M479" i="1" s="1"/>
  <c r="K479" i="1"/>
  <c r="H481" i="1"/>
  <c r="I481" i="1" s="1"/>
  <c r="D481" i="1"/>
  <c r="E481" i="1" s="1"/>
  <c r="F481" i="1" s="1"/>
  <c r="B483" i="1"/>
  <c r="C482" i="1"/>
  <c r="N478" i="1"/>
  <c r="O478" i="1" s="1"/>
  <c r="G480" i="1"/>
  <c r="J480" i="1"/>
  <c r="L480" i="1" s="1"/>
  <c r="M480" i="1" s="1"/>
  <c r="K480" i="1" l="1"/>
  <c r="H482" i="1"/>
  <c r="I482" i="1" s="1"/>
  <c r="D482" i="1"/>
  <c r="E482" i="1" s="1"/>
  <c r="F482" i="1" s="1"/>
  <c r="C483" i="1"/>
  <c r="B484" i="1"/>
  <c r="N479" i="1"/>
  <c r="O479" i="1" s="1"/>
  <c r="G481" i="1"/>
  <c r="J481" i="1"/>
  <c r="L481" i="1" s="1"/>
  <c r="M481" i="1" s="1"/>
  <c r="K481" i="1" l="1"/>
  <c r="B485" i="1"/>
  <c r="C484" i="1"/>
  <c r="H483" i="1"/>
  <c r="I483" i="1" s="1"/>
  <c r="D483" i="1"/>
  <c r="E483" i="1" s="1"/>
  <c r="F483" i="1" s="1"/>
  <c r="N480" i="1"/>
  <c r="O480" i="1" s="1"/>
  <c r="J482" i="1"/>
  <c r="L482" i="1" s="1"/>
  <c r="M482" i="1" s="1"/>
  <c r="G482" i="1"/>
  <c r="K482" i="1" l="1"/>
  <c r="C485" i="1"/>
  <c r="B486" i="1"/>
  <c r="H484" i="1"/>
  <c r="I484" i="1" s="1"/>
  <c r="D484" i="1"/>
  <c r="E484" i="1" s="1"/>
  <c r="F484" i="1" s="1"/>
  <c r="N481" i="1"/>
  <c r="O481" i="1" s="1"/>
  <c r="G483" i="1"/>
  <c r="J483" i="1"/>
  <c r="L483" i="1" s="1"/>
  <c r="M483" i="1" s="1"/>
  <c r="K483" i="1" l="1"/>
  <c r="B487" i="1"/>
  <c r="C486" i="1"/>
  <c r="D485" i="1"/>
  <c r="E485" i="1" s="1"/>
  <c r="F485" i="1" s="1"/>
  <c r="H485" i="1"/>
  <c r="I485" i="1" s="1"/>
  <c r="N482" i="1"/>
  <c r="O482" i="1" s="1"/>
  <c r="G484" i="1"/>
  <c r="J484" i="1"/>
  <c r="L484" i="1" s="1"/>
  <c r="M484" i="1" s="1"/>
  <c r="K484" i="1" l="1"/>
  <c r="D486" i="1"/>
  <c r="E486" i="1" s="1"/>
  <c r="F486" i="1" s="1"/>
  <c r="H486" i="1"/>
  <c r="I486" i="1" s="1"/>
  <c r="C487" i="1"/>
  <c r="B488" i="1"/>
  <c r="N483" i="1"/>
  <c r="O483" i="1" s="1"/>
  <c r="J485" i="1"/>
  <c r="L485" i="1" s="1"/>
  <c r="M485" i="1" s="1"/>
  <c r="G485" i="1"/>
  <c r="K485" i="1" l="1"/>
  <c r="H487" i="1"/>
  <c r="I487" i="1" s="1"/>
  <c r="D487" i="1"/>
  <c r="E487" i="1" s="1"/>
  <c r="F487" i="1" s="1"/>
  <c r="B489" i="1"/>
  <c r="C488" i="1"/>
  <c r="N484" i="1"/>
  <c r="O484" i="1" s="1"/>
  <c r="J486" i="1"/>
  <c r="L486" i="1" s="1"/>
  <c r="M486" i="1" s="1"/>
  <c r="G486" i="1"/>
  <c r="K486" i="1" l="1"/>
  <c r="D488" i="1"/>
  <c r="E488" i="1" s="1"/>
  <c r="F488" i="1" s="1"/>
  <c r="H488" i="1"/>
  <c r="I488" i="1" s="1"/>
  <c r="B490" i="1"/>
  <c r="C489" i="1"/>
  <c r="N485" i="1"/>
  <c r="O485" i="1" s="1"/>
  <c r="G487" i="1"/>
  <c r="J487" i="1"/>
  <c r="L487" i="1" s="1"/>
  <c r="M487" i="1" s="1"/>
  <c r="K487" i="1" l="1"/>
  <c r="H489" i="1"/>
  <c r="I489" i="1" s="1"/>
  <c r="D489" i="1"/>
  <c r="E489" i="1" s="1"/>
  <c r="F489" i="1" s="1"/>
  <c r="C490" i="1"/>
  <c r="B491" i="1"/>
  <c r="N486" i="1"/>
  <c r="O486" i="1" s="1"/>
  <c r="J488" i="1"/>
  <c r="L488" i="1" s="1"/>
  <c r="M488" i="1" s="1"/>
  <c r="G488" i="1"/>
  <c r="K488" i="1" l="1"/>
  <c r="B492" i="1"/>
  <c r="C491" i="1"/>
  <c r="D490" i="1"/>
  <c r="E490" i="1" s="1"/>
  <c r="F490" i="1" s="1"/>
  <c r="H490" i="1"/>
  <c r="I490" i="1" s="1"/>
  <c r="N487" i="1"/>
  <c r="O487" i="1" s="1"/>
  <c r="G489" i="1"/>
  <c r="J489" i="1"/>
  <c r="L489" i="1" s="1"/>
  <c r="M489" i="1" s="1"/>
  <c r="K489" i="1" l="1"/>
  <c r="C492" i="1"/>
  <c r="B493" i="1"/>
  <c r="D491" i="1"/>
  <c r="E491" i="1" s="1"/>
  <c r="F491" i="1" s="1"/>
  <c r="H491" i="1"/>
  <c r="I491" i="1" s="1"/>
  <c r="N488" i="1"/>
  <c r="O488" i="1" s="1"/>
  <c r="J490" i="1"/>
  <c r="G490" i="1"/>
  <c r="L490" i="1" l="1"/>
  <c r="M490" i="1" s="1"/>
  <c r="K490" i="1"/>
  <c r="D492" i="1"/>
  <c r="E492" i="1" s="1"/>
  <c r="F492" i="1" s="1"/>
  <c r="H492" i="1"/>
  <c r="I492" i="1" s="1"/>
  <c r="B494" i="1"/>
  <c r="C493" i="1"/>
  <c r="N489" i="1"/>
  <c r="O489" i="1" s="1"/>
  <c r="G491" i="1"/>
  <c r="J491" i="1"/>
  <c r="L491" i="1" s="1"/>
  <c r="M491" i="1" s="1"/>
  <c r="K491" i="1" l="1"/>
  <c r="D493" i="1"/>
  <c r="E493" i="1" s="1"/>
  <c r="F493" i="1" s="1"/>
  <c r="H493" i="1"/>
  <c r="I493" i="1" s="1"/>
  <c r="C494" i="1"/>
  <c r="B495" i="1"/>
  <c r="N490" i="1"/>
  <c r="O490" i="1" s="1"/>
  <c r="J492" i="1"/>
  <c r="L492" i="1" s="1"/>
  <c r="M492" i="1" s="1"/>
  <c r="G492" i="1"/>
  <c r="K492" i="1" l="1"/>
  <c r="H494" i="1"/>
  <c r="I494" i="1" s="1"/>
  <c r="D494" i="1"/>
  <c r="E494" i="1" s="1"/>
  <c r="F494" i="1" s="1"/>
  <c r="B496" i="1"/>
  <c r="C495" i="1"/>
  <c r="N491" i="1"/>
  <c r="O491" i="1" s="1"/>
  <c r="G493" i="1"/>
  <c r="J493" i="1"/>
  <c r="L493" i="1" s="1"/>
  <c r="M493" i="1" s="1"/>
  <c r="K493" i="1" l="1"/>
  <c r="D495" i="1"/>
  <c r="E495" i="1" s="1"/>
  <c r="F495" i="1" s="1"/>
  <c r="H495" i="1"/>
  <c r="I495" i="1" s="1"/>
  <c r="B497" i="1"/>
  <c r="C496" i="1"/>
  <c r="N492" i="1"/>
  <c r="O492" i="1" s="1"/>
  <c r="G494" i="1"/>
  <c r="J494" i="1"/>
  <c r="L494" i="1" s="1"/>
  <c r="M494" i="1" s="1"/>
  <c r="K494" i="1" l="1"/>
  <c r="D496" i="1"/>
  <c r="E496" i="1" s="1"/>
  <c r="F496" i="1" s="1"/>
  <c r="H496" i="1"/>
  <c r="I496" i="1" s="1"/>
  <c r="C497" i="1"/>
  <c r="B498" i="1"/>
  <c r="N493" i="1"/>
  <c r="O493" i="1" s="1"/>
  <c r="G495" i="1"/>
  <c r="J495" i="1"/>
  <c r="L495" i="1" s="1"/>
  <c r="M495" i="1" s="1"/>
  <c r="K495" i="1" l="1"/>
  <c r="C498" i="1"/>
  <c r="B499" i="1"/>
  <c r="D497" i="1"/>
  <c r="E497" i="1" s="1"/>
  <c r="F497" i="1" s="1"/>
  <c r="H497" i="1"/>
  <c r="I497" i="1" s="1"/>
  <c r="N494" i="1"/>
  <c r="O494" i="1" s="1"/>
  <c r="G496" i="1"/>
  <c r="J496" i="1"/>
  <c r="L496" i="1" s="1"/>
  <c r="M496" i="1" s="1"/>
  <c r="K496" i="1" l="1"/>
  <c r="C499" i="1"/>
  <c r="B500" i="1"/>
  <c r="H498" i="1"/>
  <c r="I498" i="1" s="1"/>
  <c r="D498" i="1"/>
  <c r="E498" i="1" s="1"/>
  <c r="F498" i="1" s="1"/>
  <c r="N495" i="1"/>
  <c r="O495" i="1" s="1"/>
  <c r="G497" i="1"/>
  <c r="J497" i="1"/>
  <c r="L497" i="1" s="1"/>
  <c r="M497" i="1" s="1"/>
  <c r="K497" i="1" l="1"/>
  <c r="H499" i="1"/>
  <c r="I499" i="1" s="1"/>
  <c r="D499" i="1"/>
  <c r="E499" i="1" s="1"/>
  <c r="F499" i="1" s="1"/>
  <c r="C500" i="1"/>
  <c r="B501" i="1"/>
  <c r="N496" i="1"/>
  <c r="O496" i="1" s="1"/>
  <c r="J498" i="1"/>
  <c r="L498" i="1" s="1"/>
  <c r="M498" i="1" s="1"/>
  <c r="G498" i="1"/>
  <c r="K498" i="1" l="1"/>
  <c r="C501" i="1"/>
  <c r="B502" i="1"/>
  <c r="H500" i="1"/>
  <c r="I500" i="1" s="1"/>
  <c r="D500" i="1"/>
  <c r="E500" i="1" s="1"/>
  <c r="F500" i="1" s="1"/>
  <c r="N497" i="1"/>
  <c r="O497" i="1" s="1"/>
  <c r="G499" i="1"/>
  <c r="J499" i="1"/>
  <c r="L499" i="1" s="1"/>
  <c r="M499" i="1" s="1"/>
  <c r="K499" i="1" l="1"/>
  <c r="C502" i="1"/>
  <c r="H501" i="1"/>
  <c r="I501" i="1" s="1"/>
  <c r="D501" i="1"/>
  <c r="E501" i="1" s="1"/>
  <c r="F501" i="1" s="1"/>
  <c r="N498" i="1"/>
  <c r="O498" i="1" s="1"/>
  <c r="J500" i="1"/>
  <c r="L500" i="1" s="1"/>
  <c r="M500" i="1" s="1"/>
  <c r="G500" i="1"/>
  <c r="K500" i="1" l="1"/>
  <c r="D502" i="1"/>
  <c r="E502" i="1" s="1"/>
  <c r="H502" i="1"/>
  <c r="I502" i="1" s="1"/>
  <c r="N499" i="1"/>
  <c r="O499" i="1" s="1"/>
  <c r="F502" i="1"/>
  <c r="G501" i="1"/>
  <c r="J501" i="1"/>
  <c r="L501" i="1" s="1"/>
  <c r="M501" i="1" s="1"/>
  <c r="K501" i="1" l="1"/>
  <c r="N500" i="1"/>
  <c r="O500" i="1" s="1"/>
  <c r="G502" i="1"/>
  <c r="J502" i="1"/>
  <c r="K502" i="1" s="1"/>
  <c r="L502" i="1" l="1"/>
  <c r="M502" i="1" s="1"/>
  <c r="N501" i="1"/>
  <c r="O501" i="1" s="1"/>
</calcChain>
</file>

<file path=xl/sharedStrings.xml><?xml version="1.0" encoding="utf-8"?>
<sst xmlns="http://schemas.openxmlformats.org/spreadsheetml/2006/main" count="34" uniqueCount="30">
  <si>
    <t>l</t>
  </si>
  <si>
    <t>t</t>
  </si>
  <si>
    <t>x</t>
  </si>
  <si>
    <t>c1</t>
  </si>
  <si>
    <t>j</t>
  </si>
  <si>
    <t>t%</t>
  </si>
  <si>
    <t>bonus</t>
  </si>
  <si>
    <t>c1*</t>
  </si>
  <si>
    <t>c1*+bonus</t>
  </si>
  <si>
    <t>Aliquota media</t>
  </si>
  <si>
    <t>Dt</t>
  </si>
  <si>
    <r>
      <t>Dl/D</t>
    </r>
    <r>
      <rPr>
        <b/>
        <sz val="12"/>
        <color theme="1"/>
        <rFont val="Garamond"/>
        <family val="1"/>
      </rPr>
      <t>x</t>
    </r>
  </si>
  <si>
    <r>
      <t>Dt/D</t>
    </r>
    <r>
      <rPr>
        <b/>
        <sz val="12"/>
        <color theme="1"/>
        <rFont val="Garamond"/>
        <family val="1"/>
      </rPr>
      <t>x</t>
    </r>
  </si>
  <si>
    <t>Aliquota media effettiva</t>
  </si>
  <si>
    <t>Reddito</t>
  </si>
  <si>
    <t>Tassazione lorda</t>
  </si>
  <si>
    <t>Detrazioni</t>
  </si>
  <si>
    <t>Tassazione netta</t>
  </si>
  <si>
    <r>
      <rPr>
        <b/>
        <i/>
        <sz val="12"/>
        <color theme="1"/>
        <rFont val="Symbol"/>
        <charset val="2"/>
      </rPr>
      <t>D</t>
    </r>
    <r>
      <rPr>
        <b/>
        <i/>
        <sz val="12"/>
        <color theme="1"/>
        <rFont val="Garamond"/>
        <family val="1"/>
      </rPr>
      <t>x</t>
    </r>
  </si>
  <si>
    <t>UL</t>
  </si>
  <si>
    <t>LL</t>
  </si>
  <si>
    <t>UL-x</t>
  </si>
  <si>
    <t>UL-LL</t>
  </si>
  <si>
    <t>(UL-x)/(UL-LL)</t>
  </si>
  <si>
    <t>D</t>
  </si>
  <si>
    <t>s</t>
  </si>
  <si>
    <t>t1m1</t>
  </si>
  <si>
    <t>h</t>
  </si>
  <si>
    <t>c1+bonus</t>
  </si>
  <si>
    <t>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</si>
</sst>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i/>
      <sz val="12"/>
      <color theme="1"/>
      <name val="Garamond"/>
      <family val="1"/>
    </font>
    <font>
      <b/>
      <sz val="12"/>
      <color theme="1"/>
      <name val="Symbol"/>
      <charset val="2"/>
    </font>
    <font>
      <b/>
      <i/>
      <sz val="12"/>
      <color theme="1"/>
      <name val="Symbol"/>
      <charset val="2"/>
    </font>
    <font>
      <b/>
      <i/>
      <sz val="12"/>
      <color theme="1"/>
      <name val="Garamond"/>
      <family val="1"/>
      <charset val="2"/>
    </font>
    <font>
      <b/>
      <sz val="16"/>
      <color theme="1"/>
      <name val="Garamond"/>
      <family val="1"/>
    </font>
    <font>
      <b/>
      <sz val="12"/>
      <color rgb="FF000000"/>
      <name val="Garamond"/>
      <family val="1"/>
    </font>
    <font>
      <b/>
      <sz val="12"/>
      <color rgb="FF000000"/>
      <name val="Symbol"/>
      <charset val="2"/>
    </font>
    <font>
      <b/>
      <sz val="12"/>
      <color rgb="FF000000"/>
      <name val="Calibri"/>
      <family val="2"/>
      <scheme val="minor"/>
    </font>
    <font>
      <sz val="12"/>
      <color rgb="FF000000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C6591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0" fillId="3" borderId="0" xfId="0" applyFill="1"/>
    <xf numFmtId="10" fontId="0" fillId="3" borderId="0" xfId="1" applyNumberFormat="1" applyFont="1" applyFill="1"/>
    <xf numFmtId="0" fontId="3" fillId="3" borderId="0" xfId="0" applyFont="1" applyFill="1"/>
    <xf numFmtId="10" fontId="3" fillId="3" borderId="0" xfId="1" applyNumberFormat="1" applyFont="1" applyFill="1"/>
    <xf numFmtId="0" fontId="4" fillId="3" borderId="0" xfId="0" applyFont="1" applyFill="1"/>
    <xf numFmtId="10" fontId="4" fillId="3" borderId="0" xfId="1" applyNumberFormat="1" applyFont="1" applyFill="1"/>
    <xf numFmtId="0" fontId="0" fillId="4" borderId="0" xfId="0" applyFill="1"/>
    <xf numFmtId="0" fontId="3" fillId="4" borderId="0" xfId="0" applyFont="1" applyFill="1"/>
    <xf numFmtId="0" fontId="4" fillId="4" borderId="0" xfId="0" applyFont="1" applyFill="1"/>
    <xf numFmtId="0" fontId="0" fillId="5" borderId="0" xfId="0" applyFill="1"/>
    <xf numFmtId="10" fontId="0" fillId="5" borderId="0" xfId="1" applyNumberFormat="1" applyFont="1" applyFill="1"/>
    <xf numFmtId="0" fontId="3" fillId="5" borderId="0" xfId="0" applyFont="1" applyFill="1"/>
    <xf numFmtId="9" fontId="3" fillId="5" borderId="0" xfId="1" applyFont="1" applyFill="1"/>
    <xf numFmtId="10" fontId="3" fillId="5" borderId="0" xfId="1" applyNumberFormat="1" applyFont="1" applyFill="1"/>
    <xf numFmtId="0" fontId="4" fillId="5" borderId="0" xfId="0" applyFont="1" applyFill="1"/>
    <xf numFmtId="9" fontId="4" fillId="5" borderId="0" xfId="1" applyFont="1" applyFill="1"/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0" fontId="4" fillId="3" borderId="1" xfId="1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0" fontId="4" fillId="5" borderId="1" xfId="1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9" fontId="6" fillId="5" borderId="1" xfId="1" applyFont="1" applyFill="1" applyBorder="1" applyAlignment="1">
      <alignment horizontal="center" vertical="center" wrapText="1"/>
    </xf>
    <xf numFmtId="2" fontId="3" fillId="4" borderId="0" xfId="0" applyNumberFormat="1" applyFont="1" applyFill="1"/>
    <xf numFmtId="2" fontId="3" fillId="5" borderId="0" xfId="0" applyNumberFormat="1" applyFont="1" applyFill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3" fillId="6" borderId="0" xfId="0" applyFont="1" applyFill="1" applyAlignment="1">
      <alignment horizontal="right"/>
    </xf>
    <xf numFmtId="0" fontId="10" fillId="6" borderId="0" xfId="0" applyFont="1" applyFill="1" applyAlignment="1">
      <alignment horizontal="right"/>
    </xf>
    <xf numFmtId="0" fontId="13" fillId="7" borderId="0" xfId="0" applyFont="1" applyFill="1" applyAlignment="1">
      <alignment horizontal="right"/>
    </xf>
    <xf numFmtId="1" fontId="13" fillId="7" borderId="0" xfId="0" applyNumberFormat="1" applyFont="1" applyFill="1" applyAlignment="1">
      <alignment horizontal="right"/>
    </xf>
    <xf numFmtId="0" fontId="10" fillId="7" borderId="0" xfId="0" applyFont="1" applyFill="1" applyAlignment="1">
      <alignment horizontal="right"/>
    </xf>
    <xf numFmtId="0" fontId="13" fillId="8" borderId="0" xfId="0" applyFont="1" applyFill="1" applyAlignment="1">
      <alignment horizontal="right"/>
    </xf>
    <xf numFmtId="1" fontId="13" fillId="8" borderId="0" xfId="0" applyNumberFormat="1" applyFont="1" applyFill="1" applyAlignment="1">
      <alignment horizontal="right"/>
    </xf>
    <xf numFmtId="0" fontId="10" fillId="8" borderId="0" xfId="0" applyFont="1" applyFill="1" applyAlignment="1">
      <alignment horizontal="right"/>
    </xf>
    <xf numFmtId="0" fontId="13" fillId="9" borderId="0" xfId="0" applyFont="1" applyFill="1" applyAlignment="1">
      <alignment horizontal="right"/>
    </xf>
    <xf numFmtId="1" fontId="13" fillId="9" borderId="0" xfId="0" applyNumberFormat="1" applyFont="1" applyFill="1" applyAlignment="1">
      <alignment horizontal="right"/>
    </xf>
    <xf numFmtId="0" fontId="10" fillId="9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Aliquote marginali</a:t>
            </a:r>
            <a:r>
              <a:rPr lang="it-IT" baseline="0"/>
              <a:t> e medie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Dati!$D$2</c:f>
              <c:strCache>
                <c:ptCount val="1"/>
                <c:pt idx="0">
                  <c:v>t%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Dati!$B$3:$B$501</c:f>
              <c:numCache>
                <c:formatCode>General</c:formatCode>
                <c:ptCount val="499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  <c:pt idx="45">
                  <c:v>4600</c:v>
                </c:pt>
                <c:pt idx="46">
                  <c:v>4700</c:v>
                </c:pt>
                <c:pt idx="47">
                  <c:v>4800</c:v>
                </c:pt>
                <c:pt idx="48">
                  <c:v>4900</c:v>
                </c:pt>
                <c:pt idx="49">
                  <c:v>5000</c:v>
                </c:pt>
                <c:pt idx="50">
                  <c:v>5100</c:v>
                </c:pt>
                <c:pt idx="51">
                  <c:v>5200</c:v>
                </c:pt>
                <c:pt idx="52">
                  <c:v>5300</c:v>
                </c:pt>
                <c:pt idx="53">
                  <c:v>5400</c:v>
                </c:pt>
                <c:pt idx="54">
                  <c:v>5500</c:v>
                </c:pt>
                <c:pt idx="55">
                  <c:v>5600</c:v>
                </c:pt>
                <c:pt idx="56">
                  <c:v>5700</c:v>
                </c:pt>
                <c:pt idx="57">
                  <c:v>5800</c:v>
                </c:pt>
                <c:pt idx="58">
                  <c:v>5900</c:v>
                </c:pt>
                <c:pt idx="59">
                  <c:v>6000</c:v>
                </c:pt>
                <c:pt idx="60">
                  <c:v>6100</c:v>
                </c:pt>
                <c:pt idx="61">
                  <c:v>6200</c:v>
                </c:pt>
                <c:pt idx="62">
                  <c:v>6300</c:v>
                </c:pt>
                <c:pt idx="63">
                  <c:v>6400</c:v>
                </c:pt>
                <c:pt idx="64">
                  <c:v>6500</c:v>
                </c:pt>
                <c:pt idx="65">
                  <c:v>6600</c:v>
                </c:pt>
                <c:pt idx="66">
                  <c:v>6700</c:v>
                </c:pt>
                <c:pt idx="67">
                  <c:v>6800</c:v>
                </c:pt>
                <c:pt idx="68">
                  <c:v>6900</c:v>
                </c:pt>
                <c:pt idx="69">
                  <c:v>7000</c:v>
                </c:pt>
                <c:pt idx="70">
                  <c:v>7100</c:v>
                </c:pt>
                <c:pt idx="71">
                  <c:v>7200</c:v>
                </c:pt>
                <c:pt idx="72">
                  <c:v>7300</c:v>
                </c:pt>
                <c:pt idx="73">
                  <c:v>7400</c:v>
                </c:pt>
                <c:pt idx="74">
                  <c:v>7500</c:v>
                </c:pt>
                <c:pt idx="75">
                  <c:v>7600</c:v>
                </c:pt>
                <c:pt idx="76">
                  <c:v>7700</c:v>
                </c:pt>
                <c:pt idx="77">
                  <c:v>7800</c:v>
                </c:pt>
                <c:pt idx="78">
                  <c:v>7900</c:v>
                </c:pt>
                <c:pt idx="79">
                  <c:v>8000</c:v>
                </c:pt>
                <c:pt idx="80">
                  <c:v>8100</c:v>
                </c:pt>
                <c:pt idx="81">
                  <c:v>8200</c:v>
                </c:pt>
                <c:pt idx="82">
                  <c:v>8300</c:v>
                </c:pt>
                <c:pt idx="83">
                  <c:v>8400</c:v>
                </c:pt>
                <c:pt idx="84">
                  <c:v>8500</c:v>
                </c:pt>
                <c:pt idx="85">
                  <c:v>8600</c:v>
                </c:pt>
                <c:pt idx="86">
                  <c:v>8700</c:v>
                </c:pt>
                <c:pt idx="87">
                  <c:v>8800</c:v>
                </c:pt>
                <c:pt idx="88">
                  <c:v>8900</c:v>
                </c:pt>
                <c:pt idx="89">
                  <c:v>9000</c:v>
                </c:pt>
                <c:pt idx="90">
                  <c:v>9100</c:v>
                </c:pt>
                <c:pt idx="91">
                  <c:v>9200</c:v>
                </c:pt>
                <c:pt idx="92">
                  <c:v>9300</c:v>
                </c:pt>
                <c:pt idx="93">
                  <c:v>9400</c:v>
                </c:pt>
                <c:pt idx="94">
                  <c:v>9500</c:v>
                </c:pt>
                <c:pt idx="95">
                  <c:v>9600</c:v>
                </c:pt>
                <c:pt idx="96">
                  <c:v>9700</c:v>
                </c:pt>
                <c:pt idx="97">
                  <c:v>9800</c:v>
                </c:pt>
                <c:pt idx="98">
                  <c:v>9900</c:v>
                </c:pt>
                <c:pt idx="99">
                  <c:v>10000</c:v>
                </c:pt>
                <c:pt idx="100">
                  <c:v>10100</c:v>
                </c:pt>
                <c:pt idx="101">
                  <c:v>10200</c:v>
                </c:pt>
                <c:pt idx="102">
                  <c:v>10300</c:v>
                </c:pt>
                <c:pt idx="103">
                  <c:v>10400</c:v>
                </c:pt>
                <c:pt idx="104">
                  <c:v>10500</c:v>
                </c:pt>
                <c:pt idx="105">
                  <c:v>10600</c:v>
                </c:pt>
                <c:pt idx="106">
                  <c:v>10700</c:v>
                </c:pt>
                <c:pt idx="107">
                  <c:v>10800</c:v>
                </c:pt>
                <c:pt idx="108">
                  <c:v>10900</c:v>
                </c:pt>
                <c:pt idx="109">
                  <c:v>11000</c:v>
                </c:pt>
                <c:pt idx="110">
                  <c:v>11100</c:v>
                </c:pt>
                <c:pt idx="111">
                  <c:v>11200</c:v>
                </c:pt>
                <c:pt idx="112">
                  <c:v>11300</c:v>
                </c:pt>
                <c:pt idx="113">
                  <c:v>11400</c:v>
                </c:pt>
                <c:pt idx="114">
                  <c:v>11500</c:v>
                </c:pt>
                <c:pt idx="115">
                  <c:v>11600</c:v>
                </c:pt>
                <c:pt idx="116">
                  <c:v>11700</c:v>
                </c:pt>
                <c:pt idx="117">
                  <c:v>11800</c:v>
                </c:pt>
                <c:pt idx="118">
                  <c:v>11900</c:v>
                </c:pt>
                <c:pt idx="119">
                  <c:v>12000</c:v>
                </c:pt>
                <c:pt idx="120">
                  <c:v>12100</c:v>
                </c:pt>
                <c:pt idx="121">
                  <c:v>12200</c:v>
                </c:pt>
                <c:pt idx="122">
                  <c:v>12300</c:v>
                </c:pt>
                <c:pt idx="123">
                  <c:v>12400</c:v>
                </c:pt>
                <c:pt idx="124">
                  <c:v>12500</c:v>
                </c:pt>
                <c:pt idx="125">
                  <c:v>12600</c:v>
                </c:pt>
                <c:pt idx="126">
                  <c:v>12700</c:v>
                </c:pt>
                <c:pt idx="127">
                  <c:v>12800</c:v>
                </c:pt>
                <c:pt idx="128">
                  <c:v>12900</c:v>
                </c:pt>
                <c:pt idx="129">
                  <c:v>13000</c:v>
                </c:pt>
                <c:pt idx="130">
                  <c:v>13100</c:v>
                </c:pt>
                <c:pt idx="131">
                  <c:v>13200</c:v>
                </c:pt>
                <c:pt idx="132">
                  <c:v>13300</c:v>
                </c:pt>
                <c:pt idx="133">
                  <c:v>13400</c:v>
                </c:pt>
                <c:pt idx="134">
                  <c:v>13500</c:v>
                </c:pt>
                <c:pt idx="135">
                  <c:v>13600</c:v>
                </c:pt>
                <c:pt idx="136">
                  <c:v>13700</c:v>
                </c:pt>
                <c:pt idx="137">
                  <c:v>13800</c:v>
                </c:pt>
                <c:pt idx="138">
                  <c:v>13900</c:v>
                </c:pt>
                <c:pt idx="139">
                  <c:v>14000</c:v>
                </c:pt>
                <c:pt idx="140">
                  <c:v>14100</c:v>
                </c:pt>
                <c:pt idx="141">
                  <c:v>14200</c:v>
                </c:pt>
                <c:pt idx="142">
                  <c:v>14300</c:v>
                </c:pt>
                <c:pt idx="143">
                  <c:v>14400</c:v>
                </c:pt>
                <c:pt idx="144">
                  <c:v>14500</c:v>
                </c:pt>
                <c:pt idx="145">
                  <c:v>14600</c:v>
                </c:pt>
                <c:pt idx="146">
                  <c:v>14700</c:v>
                </c:pt>
                <c:pt idx="147">
                  <c:v>14800</c:v>
                </c:pt>
                <c:pt idx="148">
                  <c:v>14900</c:v>
                </c:pt>
                <c:pt idx="149">
                  <c:v>15000</c:v>
                </c:pt>
                <c:pt idx="150">
                  <c:v>15100</c:v>
                </c:pt>
                <c:pt idx="151">
                  <c:v>15200</c:v>
                </c:pt>
                <c:pt idx="152">
                  <c:v>15300</c:v>
                </c:pt>
                <c:pt idx="153">
                  <c:v>15400</c:v>
                </c:pt>
                <c:pt idx="154">
                  <c:v>15500</c:v>
                </c:pt>
                <c:pt idx="155">
                  <c:v>15600</c:v>
                </c:pt>
                <c:pt idx="156">
                  <c:v>15700</c:v>
                </c:pt>
                <c:pt idx="157">
                  <c:v>15800</c:v>
                </c:pt>
                <c:pt idx="158">
                  <c:v>15900</c:v>
                </c:pt>
                <c:pt idx="159">
                  <c:v>16000</c:v>
                </c:pt>
                <c:pt idx="160">
                  <c:v>16100</c:v>
                </c:pt>
                <c:pt idx="161">
                  <c:v>16200</c:v>
                </c:pt>
                <c:pt idx="162">
                  <c:v>16300</c:v>
                </c:pt>
                <c:pt idx="163">
                  <c:v>16400</c:v>
                </c:pt>
                <c:pt idx="164">
                  <c:v>16500</c:v>
                </c:pt>
                <c:pt idx="165">
                  <c:v>16600</c:v>
                </c:pt>
                <c:pt idx="166">
                  <c:v>16700</c:v>
                </c:pt>
                <c:pt idx="167">
                  <c:v>16800</c:v>
                </c:pt>
                <c:pt idx="168">
                  <c:v>16900</c:v>
                </c:pt>
                <c:pt idx="169">
                  <c:v>17000</c:v>
                </c:pt>
                <c:pt idx="170">
                  <c:v>17100</c:v>
                </c:pt>
                <c:pt idx="171">
                  <c:v>17200</c:v>
                </c:pt>
                <c:pt idx="172">
                  <c:v>17300</c:v>
                </c:pt>
                <c:pt idx="173">
                  <c:v>17400</c:v>
                </c:pt>
                <c:pt idx="174">
                  <c:v>17500</c:v>
                </c:pt>
                <c:pt idx="175">
                  <c:v>17600</c:v>
                </c:pt>
                <c:pt idx="176">
                  <c:v>17700</c:v>
                </c:pt>
                <c:pt idx="177">
                  <c:v>17800</c:v>
                </c:pt>
                <c:pt idx="178">
                  <c:v>17900</c:v>
                </c:pt>
                <c:pt idx="179">
                  <c:v>18000</c:v>
                </c:pt>
                <c:pt idx="180">
                  <c:v>18100</c:v>
                </c:pt>
                <c:pt idx="181">
                  <c:v>18200</c:v>
                </c:pt>
                <c:pt idx="182">
                  <c:v>18300</c:v>
                </c:pt>
                <c:pt idx="183">
                  <c:v>18400</c:v>
                </c:pt>
                <c:pt idx="184">
                  <c:v>18500</c:v>
                </c:pt>
                <c:pt idx="185">
                  <c:v>18600</c:v>
                </c:pt>
                <c:pt idx="186">
                  <c:v>18700</c:v>
                </c:pt>
                <c:pt idx="187">
                  <c:v>18800</c:v>
                </c:pt>
                <c:pt idx="188">
                  <c:v>18900</c:v>
                </c:pt>
                <c:pt idx="189">
                  <c:v>19000</c:v>
                </c:pt>
                <c:pt idx="190">
                  <c:v>19100</c:v>
                </c:pt>
                <c:pt idx="191">
                  <c:v>19200</c:v>
                </c:pt>
                <c:pt idx="192">
                  <c:v>19300</c:v>
                </c:pt>
                <c:pt idx="193">
                  <c:v>19400</c:v>
                </c:pt>
                <c:pt idx="194">
                  <c:v>19500</c:v>
                </c:pt>
                <c:pt idx="195">
                  <c:v>19600</c:v>
                </c:pt>
                <c:pt idx="196">
                  <c:v>19700</c:v>
                </c:pt>
                <c:pt idx="197">
                  <c:v>19800</c:v>
                </c:pt>
                <c:pt idx="198">
                  <c:v>19900</c:v>
                </c:pt>
                <c:pt idx="199">
                  <c:v>20000</c:v>
                </c:pt>
                <c:pt idx="200">
                  <c:v>20100</c:v>
                </c:pt>
                <c:pt idx="201">
                  <c:v>20200</c:v>
                </c:pt>
                <c:pt idx="202">
                  <c:v>20300</c:v>
                </c:pt>
                <c:pt idx="203">
                  <c:v>20400</c:v>
                </c:pt>
                <c:pt idx="204">
                  <c:v>20500</c:v>
                </c:pt>
                <c:pt idx="205">
                  <c:v>20600</c:v>
                </c:pt>
                <c:pt idx="206">
                  <c:v>20700</c:v>
                </c:pt>
                <c:pt idx="207">
                  <c:v>20800</c:v>
                </c:pt>
                <c:pt idx="208">
                  <c:v>20900</c:v>
                </c:pt>
                <c:pt idx="209">
                  <c:v>21000</c:v>
                </c:pt>
                <c:pt idx="210">
                  <c:v>21100</c:v>
                </c:pt>
                <c:pt idx="211">
                  <c:v>21200</c:v>
                </c:pt>
                <c:pt idx="212">
                  <c:v>21300</c:v>
                </c:pt>
                <c:pt idx="213">
                  <c:v>21400</c:v>
                </c:pt>
                <c:pt idx="214">
                  <c:v>21500</c:v>
                </c:pt>
                <c:pt idx="215">
                  <c:v>21600</c:v>
                </c:pt>
                <c:pt idx="216">
                  <c:v>21700</c:v>
                </c:pt>
                <c:pt idx="217">
                  <c:v>21800</c:v>
                </c:pt>
                <c:pt idx="218">
                  <c:v>21900</c:v>
                </c:pt>
                <c:pt idx="219">
                  <c:v>22000</c:v>
                </c:pt>
                <c:pt idx="220">
                  <c:v>22100</c:v>
                </c:pt>
                <c:pt idx="221">
                  <c:v>22200</c:v>
                </c:pt>
                <c:pt idx="222">
                  <c:v>22300</c:v>
                </c:pt>
                <c:pt idx="223">
                  <c:v>22400</c:v>
                </c:pt>
                <c:pt idx="224">
                  <c:v>22500</c:v>
                </c:pt>
                <c:pt idx="225">
                  <c:v>22600</c:v>
                </c:pt>
                <c:pt idx="226">
                  <c:v>22700</c:v>
                </c:pt>
                <c:pt idx="227">
                  <c:v>22800</c:v>
                </c:pt>
                <c:pt idx="228">
                  <c:v>22900</c:v>
                </c:pt>
                <c:pt idx="229">
                  <c:v>23000</c:v>
                </c:pt>
                <c:pt idx="230">
                  <c:v>23100</c:v>
                </c:pt>
                <c:pt idx="231">
                  <c:v>23200</c:v>
                </c:pt>
                <c:pt idx="232">
                  <c:v>23300</c:v>
                </c:pt>
                <c:pt idx="233">
                  <c:v>23400</c:v>
                </c:pt>
                <c:pt idx="234">
                  <c:v>23500</c:v>
                </c:pt>
                <c:pt idx="235">
                  <c:v>23600</c:v>
                </c:pt>
                <c:pt idx="236">
                  <c:v>23700</c:v>
                </c:pt>
                <c:pt idx="237">
                  <c:v>23800</c:v>
                </c:pt>
                <c:pt idx="238">
                  <c:v>23900</c:v>
                </c:pt>
                <c:pt idx="239">
                  <c:v>24000</c:v>
                </c:pt>
                <c:pt idx="240">
                  <c:v>24100</c:v>
                </c:pt>
                <c:pt idx="241">
                  <c:v>24200</c:v>
                </c:pt>
                <c:pt idx="242">
                  <c:v>24300</c:v>
                </c:pt>
                <c:pt idx="243">
                  <c:v>24400</c:v>
                </c:pt>
                <c:pt idx="244">
                  <c:v>24500</c:v>
                </c:pt>
                <c:pt idx="245">
                  <c:v>24600</c:v>
                </c:pt>
                <c:pt idx="246">
                  <c:v>24700</c:v>
                </c:pt>
                <c:pt idx="247">
                  <c:v>24800</c:v>
                </c:pt>
                <c:pt idx="248">
                  <c:v>24900</c:v>
                </c:pt>
                <c:pt idx="249">
                  <c:v>25000</c:v>
                </c:pt>
                <c:pt idx="250">
                  <c:v>25100</c:v>
                </c:pt>
                <c:pt idx="251">
                  <c:v>25200</c:v>
                </c:pt>
                <c:pt idx="252">
                  <c:v>25300</c:v>
                </c:pt>
                <c:pt idx="253">
                  <c:v>25400</c:v>
                </c:pt>
                <c:pt idx="254">
                  <c:v>25500</c:v>
                </c:pt>
                <c:pt idx="255">
                  <c:v>25600</c:v>
                </c:pt>
                <c:pt idx="256">
                  <c:v>25700</c:v>
                </c:pt>
                <c:pt idx="257">
                  <c:v>25800</c:v>
                </c:pt>
                <c:pt idx="258">
                  <c:v>25900</c:v>
                </c:pt>
                <c:pt idx="259">
                  <c:v>26000</c:v>
                </c:pt>
                <c:pt idx="260">
                  <c:v>26100</c:v>
                </c:pt>
                <c:pt idx="261">
                  <c:v>26200</c:v>
                </c:pt>
                <c:pt idx="262">
                  <c:v>26300</c:v>
                </c:pt>
                <c:pt idx="263">
                  <c:v>26400</c:v>
                </c:pt>
                <c:pt idx="264">
                  <c:v>26500</c:v>
                </c:pt>
                <c:pt idx="265">
                  <c:v>26600</c:v>
                </c:pt>
                <c:pt idx="266">
                  <c:v>26700</c:v>
                </c:pt>
                <c:pt idx="267">
                  <c:v>26800</c:v>
                </c:pt>
                <c:pt idx="268">
                  <c:v>26900</c:v>
                </c:pt>
                <c:pt idx="269">
                  <c:v>27000</c:v>
                </c:pt>
                <c:pt idx="270">
                  <c:v>27100</c:v>
                </c:pt>
                <c:pt idx="271">
                  <c:v>27200</c:v>
                </c:pt>
                <c:pt idx="272">
                  <c:v>27300</c:v>
                </c:pt>
                <c:pt idx="273">
                  <c:v>27400</c:v>
                </c:pt>
                <c:pt idx="274">
                  <c:v>27500</c:v>
                </c:pt>
                <c:pt idx="275">
                  <c:v>27600</c:v>
                </c:pt>
                <c:pt idx="276">
                  <c:v>27700</c:v>
                </c:pt>
                <c:pt idx="277">
                  <c:v>27800</c:v>
                </c:pt>
                <c:pt idx="278">
                  <c:v>27900</c:v>
                </c:pt>
                <c:pt idx="279">
                  <c:v>28000</c:v>
                </c:pt>
                <c:pt idx="280">
                  <c:v>28100</c:v>
                </c:pt>
                <c:pt idx="281">
                  <c:v>28200</c:v>
                </c:pt>
                <c:pt idx="282">
                  <c:v>28300</c:v>
                </c:pt>
                <c:pt idx="283">
                  <c:v>28400</c:v>
                </c:pt>
                <c:pt idx="284">
                  <c:v>28500</c:v>
                </c:pt>
                <c:pt idx="285">
                  <c:v>28600</c:v>
                </c:pt>
                <c:pt idx="286">
                  <c:v>28700</c:v>
                </c:pt>
                <c:pt idx="287">
                  <c:v>28800</c:v>
                </c:pt>
                <c:pt idx="288">
                  <c:v>28900</c:v>
                </c:pt>
                <c:pt idx="289">
                  <c:v>29000</c:v>
                </c:pt>
                <c:pt idx="290">
                  <c:v>29100</c:v>
                </c:pt>
                <c:pt idx="291">
                  <c:v>29200</c:v>
                </c:pt>
                <c:pt idx="292">
                  <c:v>29300</c:v>
                </c:pt>
                <c:pt idx="293">
                  <c:v>29400</c:v>
                </c:pt>
                <c:pt idx="294">
                  <c:v>29500</c:v>
                </c:pt>
                <c:pt idx="295">
                  <c:v>29600</c:v>
                </c:pt>
                <c:pt idx="296">
                  <c:v>29700</c:v>
                </c:pt>
                <c:pt idx="297">
                  <c:v>29800</c:v>
                </c:pt>
                <c:pt idx="298">
                  <c:v>29900</c:v>
                </c:pt>
                <c:pt idx="299">
                  <c:v>30000</c:v>
                </c:pt>
                <c:pt idx="300">
                  <c:v>30100</c:v>
                </c:pt>
                <c:pt idx="301">
                  <c:v>30200</c:v>
                </c:pt>
                <c:pt idx="302">
                  <c:v>30300</c:v>
                </c:pt>
                <c:pt idx="303">
                  <c:v>30400</c:v>
                </c:pt>
                <c:pt idx="304">
                  <c:v>30500</c:v>
                </c:pt>
                <c:pt idx="305">
                  <c:v>30600</c:v>
                </c:pt>
                <c:pt idx="306">
                  <c:v>30700</c:v>
                </c:pt>
                <c:pt idx="307">
                  <c:v>30800</c:v>
                </c:pt>
                <c:pt idx="308">
                  <c:v>30900</c:v>
                </c:pt>
                <c:pt idx="309">
                  <c:v>31000</c:v>
                </c:pt>
                <c:pt idx="310">
                  <c:v>31100</c:v>
                </c:pt>
                <c:pt idx="311">
                  <c:v>31200</c:v>
                </c:pt>
                <c:pt idx="312">
                  <c:v>31300</c:v>
                </c:pt>
                <c:pt idx="313">
                  <c:v>31400</c:v>
                </c:pt>
                <c:pt idx="314">
                  <c:v>31500</c:v>
                </c:pt>
                <c:pt idx="315">
                  <c:v>31600</c:v>
                </c:pt>
                <c:pt idx="316">
                  <c:v>31700</c:v>
                </c:pt>
                <c:pt idx="317">
                  <c:v>31800</c:v>
                </c:pt>
                <c:pt idx="318">
                  <c:v>31900</c:v>
                </c:pt>
                <c:pt idx="319">
                  <c:v>32000</c:v>
                </c:pt>
                <c:pt idx="320">
                  <c:v>32100</c:v>
                </c:pt>
                <c:pt idx="321">
                  <c:v>32200</c:v>
                </c:pt>
                <c:pt idx="322">
                  <c:v>32300</c:v>
                </c:pt>
                <c:pt idx="323">
                  <c:v>32400</c:v>
                </c:pt>
                <c:pt idx="324">
                  <c:v>32500</c:v>
                </c:pt>
                <c:pt idx="325">
                  <c:v>32600</c:v>
                </c:pt>
                <c:pt idx="326">
                  <c:v>32700</c:v>
                </c:pt>
                <c:pt idx="327">
                  <c:v>32800</c:v>
                </c:pt>
                <c:pt idx="328">
                  <c:v>32900</c:v>
                </c:pt>
                <c:pt idx="329">
                  <c:v>33000</c:v>
                </c:pt>
                <c:pt idx="330">
                  <c:v>33100</c:v>
                </c:pt>
                <c:pt idx="331">
                  <c:v>33200</c:v>
                </c:pt>
                <c:pt idx="332">
                  <c:v>33300</c:v>
                </c:pt>
                <c:pt idx="333">
                  <c:v>33400</c:v>
                </c:pt>
                <c:pt idx="334">
                  <c:v>33500</c:v>
                </c:pt>
                <c:pt idx="335">
                  <c:v>33600</c:v>
                </c:pt>
                <c:pt idx="336">
                  <c:v>33700</c:v>
                </c:pt>
                <c:pt idx="337">
                  <c:v>33800</c:v>
                </c:pt>
                <c:pt idx="338">
                  <c:v>33900</c:v>
                </c:pt>
                <c:pt idx="339">
                  <c:v>34000</c:v>
                </c:pt>
                <c:pt idx="340">
                  <c:v>34100</c:v>
                </c:pt>
                <c:pt idx="341">
                  <c:v>34200</c:v>
                </c:pt>
                <c:pt idx="342">
                  <c:v>34300</c:v>
                </c:pt>
                <c:pt idx="343">
                  <c:v>34400</c:v>
                </c:pt>
                <c:pt idx="344">
                  <c:v>34500</c:v>
                </c:pt>
                <c:pt idx="345">
                  <c:v>34600</c:v>
                </c:pt>
                <c:pt idx="346">
                  <c:v>34700</c:v>
                </c:pt>
                <c:pt idx="347">
                  <c:v>34800</c:v>
                </c:pt>
                <c:pt idx="348">
                  <c:v>34900</c:v>
                </c:pt>
                <c:pt idx="349">
                  <c:v>35000</c:v>
                </c:pt>
                <c:pt idx="350">
                  <c:v>35100</c:v>
                </c:pt>
                <c:pt idx="351">
                  <c:v>35200</c:v>
                </c:pt>
                <c:pt idx="352">
                  <c:v>35300</c:v>
                </c:pt>
                <c:pt idx="353">
                  <c:v>35400</c:v>
                </c:pt>
                <c:pt idx="354">
                  <c:v>35500</c:v>
                </c:pt>
                <c:pt idx="355">
                  <c:v>35600</c:v>
                </c:pt>
                <c:pt idx="356">
                  <c:v>35700</c:v>
                </c:pt>
                <c:pt idx="357">
                  <c:v>35800</c:v>
                </c:pt>
                <c:pt idx="358">
                  <c:v>35900</c:v>
                </c:pt>
                <c:pt idx="359">
                  <c:v>36000</c:v>
                </c:pt>
                <c:pt idx="360">
                  <c:v>36100</c:v>
                </c:pt>
                <c:pt idx="361">
                  <c:v>36200</c:v>
                </c:pt>
                <c:pt idx="362">
                  <c:v>36300</c:v>
                </c:pt>
                <c:pt idx="363">
                  <c:v>36400</c:v>
                </c:pt>
                <c:pt idx="364">
                  <c:v>36500</c:v>
                </c:pt>
                <c:pt idx="365">
                  <c:v>36600</c:v>
                </c:pt>
                <c:pt idx="366">
                  <c:v>36700</c:v>
                </c:pt>
                <c:pt idx="367">
                  <c:v>36800</c:v>
                </c:pt>
                <c:pt idx="368">
                  <c:v>36900</c:v>
                </c:pt>
                <c:pt idx="369">
                  <c:v>37000</c:v>
                </c:pt>
                <c:pt idx="370">
                  <c:v>37100</c:v>
                </c:pt>
                <c:pt idx="371">
                  <c:v>37200</c:v>
                </c:pt>
                <c:pt idx="372">
                  <c:v>37300</c:v>
                </c:pt>
                <c:pt idx="373">
                  <c:v>37400</c:v>
                </c:pt>
                <c:pt idx="374">
                  <c:v>37500</c:v>
                </c:pt>
                <c:pt idx="375">
                  <c:v>37600</c:v>
                </c:pt>
                <c:pt idx="376">
                  <c:v>37700</c:v>
                </c:pt>
                <c:pt idx="377">
                  <c:v>37800</c:v>
                </c:pt>
                <c:pt idx="378">
                  <c:v>37900</c:v>
                </c:pt>
                <c:pt idx="379">
                  <c:v>38000</c:v>
                </c:pt>
                <c:pt idx="380">
                  <c:v>38100</c:v>
                </c:pt>
                <c:pt idx="381">
                  <c:v>38200</c:v>
                </c:pt>
                <c:pt idx="382">
                  <c:v>38300</c:v>
                </c:pt>
                <c:pt idx="383">
                  <c:v>38400</c:v>
                </c:pt>
                <c:pt idx="384">
                  <c:v>38500</c:v>
                </c:pt>
                <c:pt idx="385">
                  <c:v>38600</c:v>
                </c:pt>
                <c:pt idx="386">
                  <c:v>38700</c:v>
                </c:pt>
                <c:pt idx="387">
                  <c:v>38800</c:v>
                </c:pt>
                <c:pt idx="388">
                  <c:v>38900</c:v>
                </c:pt>
                <c:pt idx="389">
                  <c:v>39000</c:v>
                </c:pt>
                <c:pt idx="390">
                  <c:v>39100</c:v>
                </c:pt>
                <c:pt idx="391">
                  <c:v>39200</c:v>
                </c:pt>
                <c:pt idx="392">
                  <c:v>39300</c:v>
                </c:pt>
                <c:pt idx="393">
                  <c:v>39400</c:v>
                </c:pt>
                <c:pt idx="394">
                  <c:v>39500</c:v>
                </c:pt>
                <c:pt idx="395">
                  <c:v>39600</c:v>
                </c:pt>
                <c:pt idx="396">
                  <c:v>39700</c:v>
                </c:pt>
                <c:pt idx="397">
                  <c:v>39800</c:v>
                </c:pt>
                <c:pt idx="398">
                  <c:v>39900</c:v>
                </c:pt>
                <c:pt idx="399">
                  <c:v>40000</c:v>
                </c:pt>
                <c:pt idx="400">
                  <c:v>40100</c:v>
                </c:pt>
                <c:pt idx="401">
                  <c:v>40200</c:v>
                </c:pt>
                <c:pt idx="402">
                  <c:v>40300</c:v>
                </c:pt>
                <c:pt idx="403">
                  <c:v>40400</c:v>
                </c:pt>
                <c:pt idx="404">
                  <c:v>40500</c:v>
                </c:pt>
                <c:pt idx="405">
                  <c:v>40600</c:v>
                </c:pt>
                <c:pt idx="406">
                  <c:v>40700</c:v>
                </c:pt>
                <c:pt idx="407">
                  <c:v>40800</c:v>
                </c:pt>
                <c:pt idx="408">
                  <c:v>40900</c:v>
                </c:pt>
                <c:pt idx="409">
                  <c:v>41000</c:v>
                </c:pt>
                <c:pt idx="410">
                  <c:v>41100</c:v>
                </c:pt>
                <c:pt idx="411">
                  <c:v>41200</c:v>
                </c:pt>
                <c:pt idx="412">
                  <c:v>41300</c:v>
                </c:pt>
                <c:pt idx="413">
                  <c:v>41400</c:v>
                </c:pt>
                <c:pt idx="414">
                  <c:v>41500</c:v>
                </c:pt>
                <c:pt idx="415">
                  <c:v>41600</c:v>
                </c:pt>
                <c:pt idx="416">
                  <c:v>41700</c:v>
                </c:pt>
                <c:pt idx="417">
                  <c:v>41800</c:v>
                </c:pt>
                <c:pt idx="418">
                  <c:v>41900</c:v>
                </c:pt>
                <c:pt idx="419">
                  <c:v>42000</c:v>
                </c:pt>
                <c:pt idx="420">
                  <c:v>42100</c:v>
                </c:pt>
                <c:pt idx="421">
                  <c:v>42200</c:v>
                </c:pt>
                <c:pt idx="422">
                  <c:v>42300</c:v>
                </c:pt>
                <c:pt idx="423">
                  <c:v>42400</c:v>
                </c:pt>
                <c:pt idx="424">
                  <c:v>42500</c:v>
                </c:pt>
                <c:pt idx="425">
                  <c:v>42600</c:v>
                </c:pt>
                <c:pt idx="426">
                  <c:v>42700</c:v>
                </c:pt>
                <c:pt idx="427">
                  <c:v>42800</c:v>
                </c:pt>
                <c:pt idx="428">
                  <c:v>42900</c:v>
                </c:pt>
                <c:pt idx="429">
                  <c:v>43000</c:v>
                </c:pt>
                <c:pt idx="430">
                  <c:v>43100</c:v>
                </c:pt>
                <c:pt idx="431">
                  <c:v>43200</c:v>
                </c:pt>
                <c:pt idx="432">
                  <c:v>43300</c:v>
                </c:pt>
                <c:pt idx="433">
                  <c:v>43400</c:v>
                </c:pt>
                <c:pt idx="434">
                  <c:v>43500</c:v>
                </c:pt>
                <c:pt idx="435">
                  <c:v>43600</c:v>
                </c:pt>
                <c:pt idx="436">
                  <c:v>43700</c:v>
                </c:pt>
                <c:pt idx="437">
                  <c:v>43800</c:v>
                </c:pt>
                <c:pt idx="438">
                  <c:v>43900</c:v>
                </c:pt>
                <c:pt idx="439">
                  <c:v>44000</c:v>
                </c:pt>
                <c:pt idx="440">
                  <c:v>44100</c:v>
                </c:pt>
                <c:pt idx="441">
                  <c:v>44200</c:v>
                </c:pt>
                <c:pt idx="442">
                  <c:v>44300</c:v>
                </c:pt>
                <c:pt idx="443">
                  <c:v>44400</c:v>
                </c:pt>
                <c:pt idx="444">
                  <c:v>44500</c:v>
                </c:pt>
                <c:pt idx="445">
                  <c:v>44600</c:v>
                </c:pt>
                <c:pt idx="446">
                  <c:v>44700</c:v>
                </c:pt>
                <c:pt idx="447">
                  <c:v>44800</c:v>
                </c:pt>
                <c:pt idx="448">
                  <c:v>44900</c:v>
                </c:pt>
                <c:pt idx="449">
                  <c:v>45000</c:v>
                </c:pt>
                <c:pt idx="450">
                  <c:v>45100</c:v>
                </c:pt>
                <c:pt idx="451">
                  <c:v>45200</c:v>
                </c:pt>
                <c:pt idx="452">
                  <c:v>45300</c:v>
                </c:pt>
                <c:pt idx="453">
                  <c:v>45400</c:v>
                </c:pt>
                <c:pt idx="454">
                  <c:v>45500</c:v>
                </c:pt>
                <c:pt idx="455">
                  <c:v>45600</c:v>
                </c:pt>
                <c:pt idx="456">
                  <c:v>45700</c:v>
                </c:pt>
                <c:pt idx="457">
                  <c:v>45800</c:v>
                </c:pt>
                <c:pt idx="458">
                  <c:v>45900</c:v>
                </c:pt>
                <c:pt idx="459">
                  <c:v>46000</c:v>
                </c:pt>
                <c:pt idx="460">
                  <c:v>46100</c:v>
                </c:pt>
                <c:pt idx="461">
                  <c:v>46200</c:v>
                </c:pt>
                <c:pt idx="462">
                  <c:v>46300</c:v>
                </c:pt>
                <c:pt idx="463">
                  <c:v>46400</c:v>
                </c:pt>
                <c:pt idx="464">
                  <c:v>46500</c:v>
                </c:pt>
                <c:pt idx="465">
                  <c:v>46600</c:v>
                </c:pt>
                <c:pt idx="466">
                  <c:v>46700</c:v>
                </c:pt>
                <c:pt idx="467">
                  <c:v>46800</c:v>
                </c:pt>
                <c:pt idx="468">
                  <c:v>46900</c:v>
                </c:pt>
                <c:pt idx="469">
                  <c:v>47000</c:v>
                </c:pt>
                <c:pt idx="470">
                  <c:v>47100</c:v>
                </c:pt>
                <c:pt idx="471">
                  <c:v>47200</c:v>
                </c:pt>
                <c:pt idx="472">
                  <c:v>47300</c:v>
                </c:pt>
                <c:pt idx="473">
                  <c:v>47400</c:v>
                </c:pt>
                <c:pt idx="474">
                  <c:v>47500</c:v>
                </c:pt>
                <c:pt idx="475">
                  <c:v>47600</c:v>
                </c:pt>
                <c:pt idx="476">
                  <c:v>47700</c:v>
                </c:pt>
                <c:pt idx="477">
                  <c:v>47800</c:v>
                </c:pt>
                <c:pt idx="478">
                  <c:v>47900</c:v>
                </c:pt>
                <c:pt idx="479">
                  <c:v>48000</c:v>
                </c:pt>
                <c:pt idx="480">
                  <c:v>48100</c:v>
                </c:pt>
                <c:pt idx="481">
                  <c:v>48200</c:v>
                </c:pt>
                <c:pt idx="482">
                  <c:v>48300</c:v>
                </c:pt>
                <c:pt idx="483">
                  <c:v>48400</c:v>
                </c:pt>
                <c:pt idx="484">
                  <c:v>48500</c:v>
                </c:pt>
                <c:pt idx="485">
                  <c:v>48600</c:v>
                </c:pt>
                <c:pt idx="486">
                  <c:v>48700</c:v>
                </c:pt>
                <c:pt idx="487">
                  <c:v>48800</c:v>
                </c:pt>
                <c:pt idx="488">
                  <c:v>48900</c:v>
                </c:pt>
                <c:pt idx="489">
                  <c:v>49000</c:v>
                </c:pt>
                <c:pt idx="490">
                  <c:v>49100</c:v>
                </c:pt>
                <c:pt idx="491">
                  <c:v>49200</c:v>
                </c:pt>
                <c:pt idx="492">
                  <c:v>49300</c:v>
                </c:pt>
                <c:pt idx="493">
                  <c:v>49400</c:v>
                </c:pt>
                <c:pt idx="494">
                  <c:v>49500</c:v>
                </c:pt>
                <c:pt idx="495">
                  <c:v>49600</c:v>
                </c:pt>
                <c:pt idx="496">
                  <c:v>49700</c:v>
                </c:pt>
                <c:pt idx="497">
                  <c:v>49800</c:v>
                </c:pt>
                <c:pt idx="498">
                  <c:v>49900</c:v>
                </c:pt>
              </c:numCache>
            </c:numRef>
          </c:cat>
          <c:val>
            <c:numRef>
              <c:f>Dati!$D$3:$D$501</c:f>
              <c:numCache>
                <c:formatCode>0.00%</c:formatCode>
                <c:ptCount val="499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0.23</c:v>
                </c:pt>
                <c:pt idx="4">
                  <c:v>0.23</c:v>
                </c:pt>
                <c:pt idx="5">
                  <c:v>0.23</c:v>
                </c:pt>
                <c:pt idx="6">
                  <c:v>0.23</c:v>
                </c:pt>
                <c:pt idx="7">
                  <c:v>0.23</c:v>
                </c:pt>
                <c:pt idx="8">
                  <c:v>0.23</c:v>
                </c:pt>
                <c:pt idx="9">
                  <c:v>0.23</c:v>
                </c:pt>
                <c:pt idx="10">
                  <c:v>0.23</c:v>
                </c:pt>
                <c:pt idx="11">
                  <c:v>0.23</c:v>
                </c:pt>
                <c:pt idx="12">
                  <c:v>0.23</c:v>
                </c:pt>
                <c:pt idx="13">
                  <c:v>0.23</c:v>
                </c:pt>
                <c:pt idx="14">
                  <c:v>0.23</c:v>
                </c:pt>
                <c:pt idx="15">
                  <c:v>0.23</c:v>
                </c:pt>
                <c:pt idx="16">
                  <c:v>0.23</c:v>
                </c:pt>
                <c:pt idx="17">
                  <c:v>0.23</c:v>
                </c:pt>
                <c:pt idx="18">
                  <c:v>0.23</c:v>
                </c:pt>
                <c:pt idx="19">
                  <c:v>0.23</c:v>
                </c:pt>
                <c:pt idx="20">
                  <c:v>0.23</c:v>
                </c:pt>
                <c:pt idx="21">
                  <c:v>0.23</c:v>
                </c:pt>
                <c:pt idx="22">
                  <c:v>0.23</c:v>
                </c:pt>
                <c:pt idx="23">
                  <c:v>0.23</c:v>
                </c:pt>
                <c:pt idx="24">
                  <c:v>0.23</c:v>
                </c:pt>
                <c:pt idx="25">
                  <c:v>0.23</c:v>
                </c:pt>
                <c:pt idx="26">
                  <c:v>0.23</c:v>
                </c:pt>
                <c:pt idx="27">
                  <c:v>0.23</c:v>
                </c:pt>
                <c:pt idx="28">
                  <c:v>0.23</c:v>
                </c:pt>
                <c:pt idx="29">
                  <c:v>0.23</c:v>
                </c:pt>
                <c:pt idx="30">
                  <c:v>0.23</c:v>
                </c:pt>
                <c:pt idx="31">
                  <c:v>0.23</c:v>
                </c:pt>
                <c:pt idx="32">
                  <c:v>0.23</c:v>
                </c:pt>
                <c:pt idx="33">
                  <c:v>0.23</c:v>
                </c:pt>
                <c:pt idx="34">
                  <c:v>0.23</c:v>
                </c:pt>
                <c:pt idx="35">
                  <c:v>0.23</c:v>
                </c:pt>
                <c:pt idx="36">
                  <c:v>0.23</c:v>
                </c:pt>
                <c:pt idx="37">
                  <c:v>0.23</c:v>
                </c:pt>
                <c:pt idx="38">
                  <c:v>0.23</c:v>
                </c:pt>
                <c:pt idx="39">
                  <c:v>0.23</c:v>
                </c:pt>
                <c:pt idx="40">
                  <c:v>0.23</c:v>
                </c:pt>
                <c:pt idx="41">
                  <c:v>0.23</c:v>
                </c:pt>
                <c:pt idx="42">
                  <c:v>0.23</c:v>
                </c:pt>
                <c:pt idx="43">
                  <c:v>0.23</c:v>
                </c:pt>
                <c:pt idx="44">
                  <c:v>0.23</c:v>
                </c:pt>
                <c:pt idx="45">
                  <c:v>0.23</c:v>
                </c:pt>
                <c:pt idx="46">
                  <c:v>0.23</c:v>
                </c:pt>
                <c:pt idx="47">
                  <c:v>0.23</c:v>
                </c:pt>
                <c:pt idx="48">
                  <c:v>0.23</c:v>
                </c:pt>
                <c:pt idx="49">
                  <c:v>0.23</c:v>
                </c:pt>
                <c:pt idx="50">
                  <c:v>0.23</c:v>
                </c:pt>
                <c:pt idx="51">
                  <c:v>0.23</c:v>
                </c:pt>
                <c:pt idx="52">
                  <c:v>0.23</c:v>
                </c:pt>
                <c:pt idx="53">
                  <c:v>0.23</c:v>
                </c:pt>
                <c:pt idx="54">
                  <c:v>0.23</c:v>
                </c:pt>
                <c:pt idx="55">
                  <c:v>0.23</c:v>
                </c:pt>
                <c:pt idx="56">
                  <c:v>0.23</c:v>
                </c:pt>
                <c:pt idx="57">
                  <c:v>0.23</c:v>
                </c:pt>
                <c:pt idx="58">
                  <c:v>0.23</c:v>
                </c:pt>
                <c:pt idx="59">
                  <c:v>0.23</c:v>
                </c:pt>
                <c:pt idx="60">
                  <c:v>0.23</c:v>
                </c:pt>
                <c:pt idx="61">
                  <c:v>0.23</c:v>
                </c:pt>
                <c:pt idx="62">
                  <c:v>0.23</c:v>
                </c:pt>
                <c:pt idx="63">
                  <c:v>0.23</c:v>
                </c:pt>
                <c:pt idx="64">
                  <c:v>0.23</c:v>
                </c:pt>
                <c:pt idx="65">
                  <c:v>0.23</c:v>
                </c:pt>
                <c:pt idx="66">
                  <c:v>0.23</c:v>
                </c:pt>
                <c:pt idx="67">
                  <c:v>0.23</c:v>
                </c:pt>
                <c:pt idx="68">
                  <c:v>0.23</c:v>
                </c:pt>
                <c:pt idx="69">
                  <c:v>0.23</c:v>
                </c:pt>
                <c:pt idx="70">
                  <c:v>0.23</c:v>
                </c:pt>
                <c:pt idx="71">
                  <c:v>0.23</c:v>
                </c:pt>
                <c:pt idx="72">
                  <c:v>0.23</c:v>
                </c:pt>
                <c:pt idx="73">
                  <c:v>0.23</c:v>
                </c:pt>
                <c:pt idx="74">
                  <c:v>0.23</c:v>
                </c:pt>
                <c:pt idx="75">
                  <c:v>0.23</c:v>
                </c:pt>
                <c:pt idx="76">
                  <c:v>0.23</c:v>
                </c:pt>
                <c:pt idx="77">
                  <c:v>0.23</c:v>
                </c:pt>
                <c:pt idx="78">
                  <c:v>0.23</c:v>
                </c:pt>
                <c:pt idx="79">
                  <c:v>0.23</c:v>
                </c:pt>
                <c:pt idx="80">
                  <c:v>0.23</c:v>
                </c:pt>
                <c:pt idx="81">
                  <c:v>0.23</c:v>
                </c:pt>
                <c:pt idx="82">
                  <c:v>0.23</c:v>
                </c:pt>
                <c:pt idx="83">
                  <c:v>0.23</c:v>
                </c:pt>
                <c:pt idx="84">
                  <c:v>0.23</c:v>
                </c:pt>
                <c:pt idx="85">
                  <c:v>0.23</c:v>
                </c:pt>
                <c:pt idx="86">
                  <c:v>0.23</c:v>
                </c:pt>
                <c:pt idx="87">
                  <c:v>0.23</c:v>
                </c:pt>
                <c:pt idx="88">
                  <c:v>0.23</c:v>
                </c:pt>
                <c:pt idx="89">
                  <c:v>0.23</c:v>
                </c:pt>
                <c:pt idx="90">
                  <c:v>0.23</c:v>
                </c:pt>
                <c:pt idx="91">
                  <c:v>0.23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0.23</c:v>
                </c:pt>
                <c:pt idx="98">
                  <c:v>0.23</c:v>
                </c:pt>
                <c:pt idx="99">
                  <c:v>0.23</c:v>
                </c:pt>
                <c:pt idx="100">
                  <c:v>0.23</c:v>
                </c:pt>
                <c:pt idx="101">
                  <c:v>0.23</c:v>
                </c:pt>
                <c:pt idx="102">
                  <c:v>0.23</c:v>
                </c:pt>
                <c:pt idx="103">
                  <c:v>0.23</c:v>
                </c:pt>
                <c:pt idx="104">
                  <c:v>0.23</c:v>
                </c:pt>
                <c:pt idx="105">
                  <c:v>0.23</c:v>
                </c:pt>
                <c:pt idx="106">
                  <c:v>0.23</c:v>
                </c:pt>
                <c:pt idx="107">
                  <c:v>0.23</c:v>
                </c:pt>
                <c:pt idx="108">
                  <c:v>0.23</c:v>
                </c:pt>
                <c:pt idx="109">
                  <c:v>0.23</c:v>
                </c:pt>
                <c:pt idx="110">
                  <c:v>0.23</c:v>
                </c:pt>
                <c:pt idx="111">
                  <c:v>0.23</c:v>
                </c:pt>
                <c:pt idx="112">
                  <c:v>0.23</c:v>
                </c:pt>
                <c:pt idx="113">
                  <c:v>0.23</c:v>
                </c:pt>
                <c:pt idx="114">
                  <c:v>0.23</c:v>
                </c:pt>
                <c:pt idx="115">
                  <c:v>0.23</c:v>
                </c:pt>
                <c:pt idx="116">
                  <c:v>0.23</c:v>
                </c:pt>
                <c:pt idx="117">
                  <c:v>0.23</c:v>
                </c:pt>
                <c:pt idx="118">
                  <c:v>0.23</c:v>
                </c:pt>
                <c:pt idx="119">
                  <c:v>0.23</c:v>
                </c:pt>
                <c:pt idx="120">
                  <c:v>0.23</c:v>
                </c:pt>
                <c:pt idx="121">
                  <c:v>0.23</c:v>
                </c:pt>
                <c:pt idx="122">
                  <c:v>0.23</c:v>
                </c:pt>
                <c:pt idx="123">
                  <c:v>0.23</c:v>
                </c:pt>
                <c:pt idx="124">
                  <c:v>0.23</c:v>
                </c:pt>
                <c:pt idx="125">
                  <c:v>0.23</c:v>
                </c:pt>
                <c:pt idx="126">
                  <c:v>0.23</c:v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0.23</c:v>
                </c:pt>
                <c:pt idx="132">
                  <c:v>0.23</c:v>
                </c:pt>
                <c:pt idx="133">
                  <c:v>0.23</c:v>
                </c:pt>
                <c:pt idx="134">
                  <c:v>0.23</c:v>
                </c:pt>
                <c:pt idx="135">
                  <c:v>0.23</c:v>
                </c:pt>
                <c:pt idx="136">
                  <c:v>0.23</c:v>
                </c:pt>
                <c:pt idx="137">
                  <c:v>0.23</c:v>
                </c:pt>
                <c:pt idx="138">
                  <c:v>0.23</c:v>
                </c:pt>
                <c:pt idx="139">
                  <c:v>0.23</c:v>
                </c:pt>
                <c:pt idx="140">
                  <c:v>0.23</c:v>
                </c:pt>
                <c:pt idx="141">
                  <c:v>0.23</c:v>
                </c:pt>
                <c:pt idx="142">
                  <c:v>0.23</c:v>
                </c:pt>
                <c:pt idx="143">
                  <c:v>0.23</c:v>
                </c:pt>
                <c:pt idx="144">
                  <c:v>0.23</c:v>
                </c:pt>
                <c:pt idx="145">
                  <c:v>0.23</c:v>
                </c:pt>
                <c:pt idx="146">
                  <c:v>0.23</c:v>
                </c:pt>
                <c:pt idx="147">
                  <c:v>0.23</c:v>
                </c:pt>
                <c:pt idx="148">
                  <c:v>0.23</c:v>
                </c:pt>
                <c:pt idx="149">
                  <c:v>0.23</c:v>
                </c:pt>
                <c:pt idx="150">
                  <c:v>0.25</c:v>
                </c:pt>
                <c:pt idx="151">
                  <c:v>0.25</c:v>
                </c:pt>
                <c:pt idx="152">
                  <c:v>0.25</c:v>
                </c:pt>
                <c:pt idx="153">
                  <c:v>0.25</c:v>
                </c:pt>
                <c:pt idx="154">
                  <c:v>0.25</c:v>
                </c:pt>
                <c:pt idx="155">
                  <c:v>0.25</c:v>
                </c:pt>
                <c:pt idx="156">
                  <c:v>0.25</c:v>
                </c:pt>
                <c:pt idx="157">
                  <c:v>0.25</c:v>
                </c:pt>
                <c:pt idx="158">
                  <c:v>0.25</c:v>
                </c:pt>
                <c:pt idx="159">
                  <c:v>0.25</c:v>
                </c:pt>
                <c:pt idx="160">
                  <c:v>0.25</c:v>
                </c:pt>
                <c:pt idx="161">
                  <c:v>0.25</c:v>
                </c:pt>
                <c:pt idx="162">
                  <c:v>0.25</c:v>
                </c:pt>
                <c:pt idx="163">
                  <c:v>0.25</c:v>
                </c:pt>
                <c:pt idx="164">
                  <c:v>0.25</c:v>
                </c:pt>
                <c:pt idx="165">
                  <c:v>0.25</c:v>
                </c:pt>
                <c:pt idx="166">
                  <c:v>0.25</c:v>
                </c:pt>
                <c:pt idx="167">
                  <c:v>0.25</c:v>
                </c:pt>
                <c:pt idx="168">
                  <c:v>0.25</c:v>
                </c:pt>
                <c:pt idx="169">
                  <c:v>0.25</c:v>
                </c:pt>
                <c:pt idx="170">
                  <c:v>0.25</c:v>
                </c:pt>
                <c:pt idx="171">
                  <c:v>0.25</c:v>
                </c:pt>
                <c:pt idx="172">
                  <c:v>0.25</c:v>
                </c:pt>
                <c:pt idx="173">
                  <c:v>0.25</c:v>
                </c:pt>
                <c:pt idx="174">
                  <c:v>0.25</c:v>
                </c:pt>
                <c:pt idx="175">
                  <c:v>0.25</c:v>
                </c:pt>
                <c:pt idx="176">
                  <c:v>0.25</c:v>
                </c:pt>
                <c:pt idx="177">
                  <c:v>0.25</c:v>
                </c:pt>
                <c:pt idx="178">
                  <c:v>0.25</c:v>
                </c:pt>
                <c:pt idx="179">
                  <c:v>0.25</c:v>
                </c:pt>
                <c:pt idx="180">
                  <c:v>0.25</c:v>
                </c:pt>
                <c:pt idx="181">
                  <c:v>0.25</c:v>
                </c:pt>
                <c:pt idx="182">
                  <c:v>0.25</c:v>
                </c:pt>
                <c:pt idx="183">
                  <c:v>0.25</c:v>
                </c:pt>
                <c:pt idx="184">
                  <c:v>0.25</c:v>
                </c:pt>
                <c:pt idx="185">
                  <c:v>0.25</c:v>
                </c:pt>
                <c:pt idx="186">
                  <c:v>0.25</c:v>
                </c:pt>
                <c:pt idx="187">
                  <c:v>0.25</c:v>
                </c:pt>
                <c:pt idx="188">
                  <c:v>0.25</c:v>
                </c:pt>
                <c:pt idx="189">
                  <c:v>0.25</c:v>
                </c:pt>
                <c:pt idx="190">
                  <c:v>0.25</c:v>
                </c:pt>
                <c:pt idx="191">
                  <c:v>0.25</c:v>
                </c:pt>
                <c:pt idx="192">
                  <c:v>0.25</c:v>
                </c:pt>
                <c:pt idx="193">
                  <c:v>0.25</c:v>
                </c:pt>
                <c:pt idx="194">
                  <c:v>0.25</c:v>
                </c:pt>
                <c:pt idx="195">
                  <c:v>0.25</c:v>
                </c:pt>
                <c:pt idx="196">
                  <c:v>0.25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0.25</c:v>
                </c:pt>
                <c:pt idx="202">
                  <c:v>0.25</c:v>
                </c:pt>
                <c:pt idx="203">
                  <c:v>0.25</c:v>
                </c:pt>
                <c:pt idx="204">
                  <c:v>0.25</c:v>
                </c:pt>
                <c:pt idx="205">
                  <c:v>0.25</c:v>
                </c:pt>
                <c:pt idx="206">
                  <c:v>0.25</c:v>
                </c:pt>
                <c:pt idx="207">
                  <c:v>0.25</c:v>
                </c:pt>
                <c:pt idx="208">
                  <c:v>0.25</c:v>
                </c:pt>
                <c:pt idx="209">
                  <c:v>0.25</c:v>
                </c:pt>
                <c:pt idx="210">
                  <c:v>0.25</c:v>
                </c:pt>
                <c:pt idx="211">
                  <c:v>0.25</c:v>
                </c:pt>
                <c:pt idx="212">
                  <c:v>0.25</c:v>
                </c:pt>
                <c:pt idx="213">
                  <c:v>0.25</c:v>
                </c:pt>
                <c:pt idx="214">
                  <c:v>0.25</c:v>
                </c:pt>
                <c:pt idx="215">
                  <c:v>0.25</c:v>
                </c:pt>
                <c:pt idx="216">
                  <c:v>0.25</c:v>
                </c:pt>
                <c:pt idx="217">
                  <c:v>0.25</c:v>
                </c:pt>
                <c:pt idx="218">
                  <c:v>0.25</c:v>
                </c:pt>
                <c:pt idx="219">
                  <c:v>0.25</c:v>
                </c:pt>
                <c:pt idx="220">
                  <c:v>0.25</c:v>
                </c:pt>
                <c:pt idx="221">
                  <c:v>0.25</c:v>
                </c:pt>
                <c:pt idx="222">
                  <c:v>0.25</c:v>
                </c:pt>
                <c:pt idx="223">
                  <c:v>0.25</c:v>
                </c:pt>
                <c:pt idx="224">
                  <c:v>0.25</c:v>
                </c:pt>
                <c:pt idx="225">
                  <c:v>0.25</c:v>
                </c:pt>
                <c:pt idx="226">
                  <c:v>0.25</c:v>
                </c:pt>
                <c:pt idx="227">
                  <c:v>0.25</c:v>
                </c:pt>
                <c:pt idx="228">
                  <c:v>0.25</c:v>
                </c:pt>
                <c:pt idx="229">
                  <c:v>0.25</c:v>
                </c:pt>
                <c:pt idx="230">
                  <c:v>0.25</c:v>
                </c:pt>
                <c:pt idx="231">
                  <c:v>0.25</c:v>
                </c:pt>
                <c:pt idx="232">
                  <c:v>0.25</c:v>
                </c:pt>
                <c:pt idx="233">
                  <c:v>0.25</c:v>
                </c:pt>
                <c:pt idx="234">
                  <c:v>0.25</c:v>
                </c:pt>
                <c:pt idx="235">
                  <c:v>0.25</c:v>
                </c:pt>
                <c:pt idx="236">
                  <c:v>0.25</c:v>
                </c:pt>
                <c:pt idx="237">
                  <c:v>0.25</c:v>
                </c:pt>
                <c:pt idx="238">
                  <c:v>0.25</c:v>
                </c:pt>
                <c:pt idx="239">
                  <c:v>0.25</c:v>
                </c:pt>
                <c:pt idx="240">
                  <c:v>0.25</c:v>
                </c:pt>
                <c:pt idx="241">
                  <c:v>0.25</c:v>
                </c:pt>
                <c:pt idx="242">
                  <c:v>0.25</c:v>
                </c:pt>
                <c:pt idx="243">
                  <c:v>0.25</c:v>
                </c:pt>
                <c:pt idx="244">
                  <c:v>0.25</c:v>
                </c:pt>
                <c:pt idx="245">
                  <c:v>0.25</c:v>
                </c:pt>
                <c:pt idx="246">
                  <c:v>0.25</c:v>
                </c:pt>
                <c:pt idx="247">
                  <c:v>0.25</c:v>
                </c:pt>
                <c:pt idx="248">
                  <c:v>0.25</c:v>
                </c:pt>
                <c:pt idx="249">
                  <c:v>0.25</c:v>
                </c:pt>
                <c:pt idx="250">
                  <c:v>0.25</c:v>
                </c:pt>
                <c:pt idx="251">
                  <c:v>0.25</c:v>
                </c:pt>
                <c:pt idx="252">
                  <c:v>0.25</c:v>
                </c:pt>
                <c:pt idx="253">
                  <c:v>0.25</c:v>
                </c:pt>
                <c:pt idx="254">
                  <c:v>0.25</c:v>
                </c:pt>
                <c:pt idx="255">
                  <c:v>0.25</c:v>
                </c:pt>
                <c:pt idx="256">
                  <c:v>0.25</c:v>
                </c:pt>
                <c:pt idx="257">
                  <c:v>0.25</c:v>
                </c:pt>
                <c:pt idx="258">
                  <c:v>0.25</c:v>
                </c:pt>
                <c:pt idx="259">
                  <c:v>0.25</c:v>
                </c:pt>
                <c:pt idx="260">
                  <c:v>0.25</c:v>
                </c:pt>
                <c:pt idx="261">
                  <c:v>0.25</c:v>
                </c:pt>
                <c:pt idx="262">
                  <c:v>0.25</c:v>
                </c:pt>
                <c:pt idx="263">
                  <c:v>0.25</c:v>
                </c:pt>
                <c:pt idx="264">
                  <c:v>0.25</c:v>
                </c:pt>
                <c:pt idx="265">
                  <c:v>0.25</c:v>
                </c:pt>
                <c:pt idx="266">
                  <c:v>0.25</c:v>
                </c:pt>
                <c:pt idx="267">
                  <c:v>0.25</c:v>
                </c:pt>
                <c:pt idx="268">
                  <c:v>0.25</c:v>
                </c:pt>
                <c:pt idx="269">
                  <c:v>0.25</c:v>
                </c:pt>
                <c:pt idx="270">
                  <c:v>0.25</c:v>
                </c:pt>
                <c:pt idx="271">
                  <c:v>0.25</c:v>
                </c:pt>
                <c:pt idx="272">
                  <c:v>0.25</c:v>
                </c:pt>
                <c:pt idx="273">
                  <c:v>0.25</c:v>
                </c:pt>
                <c:pt idx="274">
                  <c:v>0.25</c:v>
                </c:pt>
                <c:pt idx="275">
                  <c:v>0.25</c:v>
                </c:pt>
                <c:pt idx="276">
                  <c:v>0.25</c:v>
                </c:pt>
                <c:pt idx="277">
                  <c:v>0.25</c:v>
                </c:pt>
                <c:pt idx="278">
                  <c:v>0.25</c:v>
                </c:pt>
                <c:pt idx="279">
                  <c:v>0.25</c:v>
                </c:pt>
                <c:pt idx="280">
                  <c:v>0.35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0.35</c:v>
                </c:pt>
                <c:pt idx="301">
                  <c:v>0.35</c:v>
                </c:pt>
                <c:pt idx="302">
                  <c:v>0.35</c:v>
                </c:pt>
                <c:pt idx="303">
                  <c:v>0.35</c:v>
                </c:pt>
                <c:pt idx="304">
                  <c:v>0.35</c:v>
                </c:pt>
                <c:pt idx="305">
                  <c:v>0.35</c:v>
                </c:pt>
                <c:pt idx="306">
                  <c:v>0.35</c:v>
                </c:pt>
                <c:pt idx="307">
                  <c:v>0.35</c:v>
                </c:pt>
                <c:pt idx="308">
                  <c:v>0.35</c:v>
                </c:pt>
                <c:pt idx="309">
                  <c:v>0.35</c:v>
                </c:pt>
                <c:pt idx="310">
                  <c:v>0.35</c:v>
                </c:pt>
                <c:pt idx="311">
                  <c:v>0.35</c:v>
                </c:pt>
                <c:pt idx="312">
                  <c:v>0.35</c:v>
                </c:pt>
                <c:pt idx="313">
                  <c:v>0.35</c:v>
                </c:pt>
                <c:pt idx="314">
                  <c:v>0.35</c:v>
                </c:pt>
                <c:pt idx="315">
                  <c:v>0.35</c:v>
                </c:pt>
                <c:pt idx="316">
                  <c:v>0.35</c:v>
                </c:pt>
                <c:pt idx="317">
                  <c:v>0.35</c:v>
                </c:pt>
                <c:pt idx="318">
                  <c:v>0.35</c:v>
                </c:pt>
                <c:pt idx="319">
                  <c:v>0.35</c:v>
                </c:pt>
                <c:pt idx="320">
                  <c:v>0.35</c:v>
                </c:pt>
                <c:pt idx="321">
                  <c:v>0.35</c:v>
                </c:pt>
                <c:pt idx="322">
                  <c:v>0.35</c:v>
                </c:pt>
                <c:pt idx="323">
                  <c:v>0.35</c:v>
                </c:pt>
                <c:pt idx="324">
                  <c:v>0.35</c:v>
                </c:pt>
                <c:pt idx="325">
                  <c:v>0.35</c:v>
                </c:pt>
                <c:pt idx="326">
                  <c:v>0.35</c:v>
                </c:pt>
                <c:pt idx="327">
                  <c:v>0.35</c:v>
                </c:pt>
                <c:pt idx="328">
                  <c:v>0.35</c:v>
                </c:pt>
                <c:pt idx="329">
                  <c:v>0.35</c:v>
                </c:pt>
                <c:pt idx="330">
                  <c:v>0.35</c:v>
                </c:pt>
                <c:pt idx="331">
                  <c:v>0.35</c:v>
                </c:pt>
                <c:pt idx="332">
                  <c:v>0.35</c:v>
                </c:pt>
                <c:pt idx="333">
                  <c:v>0.35</c:v>
                </c:pt>
                <c:pt idx="334">
                  <c:v>0.35</c:v>
                </c:pt>
                <c:pt idx="335">
                  <c:v>0.35</c:v>
                </c:pt>
                <c:pt idx="336">
                  <c:v>0.35</c:v>
                </c:pt>
                <c:pt idx="337">
                  <c:v>0.35</c:v>
                </c:pt>
                <c:pt idx="338">
                  <c:v>0.35</c:v>
                </c:pt>
                <c:pt idx="339">
                  <c:v>0.35</c:v>
                </c:pt>
                <c:pt idx="340">
                  <c:v>0.35</c:v>
                </c:pt>
                <c:pt idx="341">
                  <c:v>0.35</c:v>
                </c:pt>
                <c:pt idx="342">
                  <c:v>0.35</c:v>
                </c:pt>
                <c:pt idx="343">
                  <c:v>0.35</c:v>
                </c:pt>
                <c:pt idx="344">
                  <c:v>0.35</c:v>
                </c:pt>
                <c:pt idx="345">
                  <c:v>0.35</c:v>
                </c:pt>
                <c:pt idx="346">
                  <c:v>0.35</c:v>
                </c:pt>
                <c:pt idx="347">
                  <c:v>0.35</c:v>
                </c:pt>
                <c:pt idx="348">
                  <c:v>0.35</c:v>
                </c:pt>
                <c:pt idx="349">
                  <c:v>0.35</c:v>
                </c:pt>
                <c:pt idx="350">
                  <c:v>0.35</c:v>
                </c:pt>
                <c:pt idx="351">
                  <c:v>0.35</c:v>
                </c:pt>
                <c:pt idx="352">
                  <c:v>0.35</c:v>
                </c:pt>
                <c:pt idx="353">
                  <c:v>0.35</c:v>
                </c:pt>
                <c:pt idx="354">
                  <c:v>0.35</c:v>
                </c:pt>
                <c:pt idx="355">
                  <c:v>0.35</c:v>
                </c:pt>
                <c:pt idx="356">
                  <c:v>0.35</c:v>
                </c:pt>
                <c:pt idx="357">
                  <c:v>0.35</c:v>
                </c:pt>
                <c:pt idx="358">
                  <c:v>0.35</c:v>
                </c:pt>
                <c:pt idx="359">
                  <c:v>0.35</c:v>
                </c:pt>
                <c:pt idx="360">
                  <c:v>0.35</c:v>
                </c:pt>
                <c:pt idx="361">
                  <c:v>0.35</c:v>
                </c:pt>
                <c:pt idx="362">
                  <c:v>0.35</c:v>
                </c:pt>
                <c:pt idx="363">
                  <c:v>0.35</c:v>
                </c:pt>
                <c:pt idx="364">
                  <c:v>0.35</c:v>
                </c:pt>
                <c:pt idx="365">
                  <c:v>0.35</c:v>
                </c:pt>
                <c:pt idx="366">
                  <c:v>0.35</c:v>
                </c:pt>
                <c:pt idx="367">
                  <c:v>0.35</c:v>
                </c:pt>
                <c:pt idx="368">
                  <c:v>0.35</c:v>
                </c:pt>
                <c:pt idx="369">
                  <c:v>0.35</c:v>
                </c:pt>
                <c:pt idx="370">
                  <c:v>0.35</c:v>
                </c:pt>
                <c:pt idx="371">
                  <c:v>0.35</c:v>
                </c:pt>
                <c:pt idx="372">
                  <c:v>0.35</c:v>
                </c:pt>
                <c:pt idx="373">
                  <c:v>0.35</c:v>
                </c:pt>
                <c:pt idx="374">
                  <c:v>0.35</c:v>
                </c:pt>
                <c:pt idx="375">
                  <c:v>0.35</c:v>
                </c:pt>
                <c:pt idx="376">
                  <c:v>0.35</c:v>
                </c:pt>
                <c:pt idx="377">
                  <c:v>0.35</c:v>
                </c:pt>
                <c:pt idx="378">
                  <c:v>0.35</c:v>
                </c:pt>
                <c:pt idx="379">
                  <c:v>0.35</c:v>
                </c:pt>
                <c:pt idx="380">
                  <c:v>0.35</c:v>
                </c:pt>
                <c:pt idx="381">
                  <c:v>0.35</c:v>
                </c:pt>
                <c:pt idx="382">
                  <c:v>0.35</c:v>
                </c:pt>
                <c:pt idx="383">
                  <c:v>0.35</c:v>
                </c:pt>
                <c:pt idx="384">
                  <c:v>0.35</c:v>
                </c:pt>
                <c:pt idx="385">
                  <c:v>0.35</c:v>
                </c:pt>
                <c:pt idx="386">
                  <c:v>0.35</c:v>
                </c:pt>
                <c:pt idx="387">
                  <c:v>0.35</c:v>
                </c:pt>
                <c:pt idx="388">
                  <c:v>0.35</c:v>
                </c:pt>
                <c:pt idx="389">
                  <c:v>0.35</c:v>
                </c:pt>
                <c:pt idx="390">
                  <c:v>0.35</c:v>
                </c:pt>
                <c:pt idx="391">
                  <c:v>0.35</c:v>
                </c:pt>
                <c:pt idx="392">
                  <c:v>0.35</c:v>
                </c:pt>
                <c:pt idx="393">
                  <c:v>0.35</c:v>
                </c:pt>
                <c:pt idx="394">
                  <c:v>0.35</c:v>
                </c:pt>
                <c:pt idx="395">
                  <c:v>0.35</c:v>
                </c:pt>
                <c:pt idx="396">
                  <c:v>0.35</c:v>
                </c:pt>
                <c:pt idx="397">
                  <c:v>0.35</c:v>
                </c:pt>
                <c:pt idx="398">
                  <c:v>0.35</c:v>
                </c:pt>
                <c:pt idx="399">
                  <c:v>0.35</c:v>
                </c:pt>
                <c:pt idx="400">
                  <c:v>0.35</c:v>
                </c:pt>
                <c:pt idx="401">
                  <c:v>0.35</c:v>
                </c:pt>
                <c:pt idx="402">
                  <c:v>0.35</c:v>
                </c:pt>
                <c:pt idx="403">
                  <c:v>0.35</c:v>
                </c:pt>
                <c:pt idx="404">
                  <c:v>0.35</c:v>
                </c:pt>
                <c:pt idx="405">
                  <c:v>0.35</c:v>
                </c:pt>
                <c:pt idx="406">
                  <c:v>0.35</c:v>
                </c:pt>
                <c:pt idx="407">
                  <c:v>0.35</c:v>
                </c:pt>
                <c:pt idx="408">
                  <c:v>0.35</c:v>
                </c:pt>
                <c:pt idx="409">
                  <c:v>0.35</c:v>
                </c:pt>
                <c:pt idx="410">
                  <c:v>0.35</c:v>
                </c:pt>
                <c:pt idx="411">
                  <c:v>0.35</c:v>
                </c:pt>
                <c:pt idx="412">
                  <c:v>0.35</c:v>
                </c:pt>
                <c:pt idx="413">
                  <c:v>0.35</c:v>
                </c:pt>
                <c:pt idx="414">
                  <c:v>0.35</c:v>
                </c:pt>
                <c:pt idx="415">
                  <c:v>0.35</c:v>
                </c:pt>
                <c:pt idx="416">
                  <c:v>0.35</c:v>
                </c:pt>
                <c:pt idx="417">
                  <c:v>0.35</c:v>
                </c:pt>
                <c:pt idx="418">
                  <c:v>0.35</c:v>
                </c:pt>
                <c:pt idx="419">
                  <c:v>0.35</c:v>
                </c:pt>
                <c:pt idx="420">
                  <c:v>0.35</c:v>
                </c:pt>
                <c:pt idx="421">
                  <c:v>0.35</c:v>
                </c:pt>
                <c:pt idx="422">
                  <c:v>0.35</c:v>
                </c:pt>
                <c:pt idx="423">
                  <c:v>0.35</c:v>
                </c:pt>
                <c:pt idx="424">
                  <c:v>0.35</c:v>
                </c:pt>
                <c:pt idx="425">
                  <c:v>0.35</c:v>
                </c:pt>
                <c:pt idx="426">
                  <c:v>0.35</c:v>
                </c:pt>
                <c:pt idx="427">
                  <c:v>0.35</c:v>
                </c:pt>
                <c:pt idx="428">
                  <c:v>0.35</c:v>
                </c:pt>
                <c:pt idx="429">
                  <c:v>0.35</c:v>
                </c:pt>
                <c:pt idx="430">
                  <c:v>0.35</c:v>
                </c:pt>
                <c:pt idx="431">
                  <c:v>0.35</c:v>
                </c:pt>
                <c:pt idx="432">
                  <c:v>0.35</c:v>
                </c:pt>
                <c:pt idx="433">
                  <c:v>0.35</c:v>
                </c:pt>
                <c:pt idx="434">
                  <c:v>0.35</c:v>
                </c:pt>
                <c:pt idx="435">
                  <c:v>0.35</c:v>
                </c:pt>
                <c:pt idx="436">
                  <c:v>0.35</c:v>
                </c:pt>
                <c:pt idx="437">
                  <c:v>0.35</c:v>
                </c:pt>
                <c:pt idx="438">
                  <c:v>0.35</c:v>
                </c:pt>
                <c:pt idx="439">
                  <c:v>0.35</c:v>
                </c:pt>
                <c:pt idx="440">
                  <c:v>0.35</c:v>
                </c:pt>
                <c:pt idx="441">
                  <c:v>0.35</c:v>
                </c:pt>
                <c:pt idx="442">
                  <c:v>0.35</c:v>
                </c:pt>
                <c:pt idx="443">
                  <c:v>0.35</c:v>
                </c:pt>
                <c:pt idx="444">
                  <c:v>0.35</c:v>
                </c:pt>
                <c:pt idx="445">
                  <c:v>0.35</c:v>
                </c:pt>
                <c:pt idx="446">
                  <c:v>0.35</c:v>
                </c:pt>
                <c:pt idx="447">
                  <c:v>0.35</c:v>
                </c:pt>
                <c:pt idx="448">
                  <c:v>0.35</c:v>
                </c:pt>
                <c:pt idx="449">
                  <c:v>0.35</c:v>
                </c:pt>
                <c:pt idx="450">
                  <c:v>0.35</c:v>
                </c:pt>
                <c:pt idx="451">
                  <c:v>0.35</c:v>
                </c:pt>
                <c:pt idx="452">
                  <c:v>0.35</c:v>
                </c:pt>
                <c:pt idx="453">
                  <c:v>0.35</c:v>
                </c:pt>
                <c:pt idx="454">
                  <c:v>0.35</c:v>
                </c:pt>
                <c:pt idx="455">
                  <c:v>0.35</c:v>
                </c:pt>
                <c:pt idx="456">
                  <c:v>0.35</c:v>
                </c:pt>
                <c:pt idx="457">
                  <c:v>0.35</c:v>
                </c:pt>
                <c:pt idx="458">
                  <c:v>0.35</c:v>
                </c:pt>
                <c:pt idx="459">
                  <c:v>0.35</c:v>
                </c:pt>
                <c:pt idx="460">
                  <c:v>0.35</c:v>
                </c:pt>
                <c:pt idx="461">
                  <c:v>0.35</c:v>
                </c:pt>
                <c:pt idx="462">
                  <c:v>0.35</c:v>
                </c:pt>
                <c:pt idx="463">
                  <c:v>0.35</c:v>
                </c:pt>
                <c:pt idx="464">
                  <c:v>0.35</c:v>
                </c:pt>
                <c:pt idx="465">
                  <c:v>0.35</c:v>
                </c:pt>
                <c:pt idx="466">
                  <c:v>0.35</c:v>
                </c:pt>
                <c:pt idx="467">
                  <c:v>0.35</c:v>
                </c:pt>
                <c:pt idx="468">
                  <c:v>0.35</c:v>
                </c:pt>
                <c:pt idx="469">
                  <c:v>0.35</c:v>
                </c:pt>
                <c:pt idx="470">
                  <c:v>0.35</c:v>
                </c:pt>
                <c:pt idx="471">
                  <c:v>0.35</c:v>
                </c:pt>
                <c:pt idx="472">
                  <c:v>0.35</c:v>
                </c:pt>
                <c:pt idx="473">
                  <c:v>0.35</c:v>
                </c:pt>
                <c:pt idx="474">
                  <c:v>0.35</c:v>
                </c:pt>
                <c:pt idx="475">
                  <c:v>0.35</c:v>
                </c:pt>
                <c:pt idx="476">
                  <c:v>0.35</c:v>
                </c:pt>
                <c:pt idx="477">
                  <c:v>0.35</c:v>
                </c:pt>
                <c:pt idx="478">
                  <c:v>0.35</c:v>
                </c:pt>
                <c:pt idx="479">
                  <c:v>0.35</c:v>
                </c:pt>
                <c:pt idx="480">
                  <c:v>0.35</c:v>
                </c:pt>
                <c:pt idx="481">
                  <c:v>0.35</c:v>
                </c:pt>
                <c:pt idx="482">
                  <c:v>0.35</c:v>
                </c:pt>
                <c:pt idx="483">
                  <c:v>0.35</c:v>
                </c:pt>
                <c:pt idx="484">
                  <c:v>0.35</c:v>
                </c:pt>
                <c:pt idx="485">
                  <c:v>0.35</c:v>
                </c:pt>
                <c:pt idx="486">
                  <c:v>0.35</c:v>
                </c:pt>
                <c:pt idx="487">
                  <c:v>0.35</c:v>
                </c:pt>
                <c:pt idx="488">
                  <c:v>0.35</c:v>
                </c:pt>
                <c:pt idx="489">
                  <c:v>0.35</c:v>
                </c:pt>
                <c:pt idx="490">
                  <c:v>0.35</c:v>
                </c:pt>
                <c:pt idx="491">
                  <c:v>0.35</c:v>
                </c:pt>
                <c:pt idx="492">
                  <c:v>0.35</c:v>
                </c:pt>
                <c:pt idx="493">
                  <c:v>0.35</c:v>
                </c:pt>
                <c:pt idx="494">
                  <c:v>0.35</c:v>
                </c:pt>
                <c:pt idx="495">
                  <c:v>0.35</c:v>
                </c:pt>
                <c:pt idx="496">
                  <c:v>0.35</c:v>
                </c:pt>
                <c:pt idx="497">
                  <c:v>0.35</c:v>
                </c:pt>
                <c:pt idx="498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CD-3940-8AD0-A00CDD2903E6}"/>
            </c:ext>
          </c:extLst>
        </c:ser>
        <c:ser>
          <c:idx val="1"/>
          <c:order val="1"/>
          <c:tx>
            <c:strRef>
              <c:f>Dati!$G$2</c:f>
              <c:strCache>
                <c:ptCount val="1"/>
                <c:pt idx="0">
                  <c:v>Aliquota media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Dati!$B$3:$B$501</c:f>
              <c:numCache>
                <c:formatCode>General</c:formatCode>
                <c:ptCount val="499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  <c:pt idx="45">
                  <c:v>4600</c:v>
                </c:pt>
                <c:pt idx="46">
                  <c:v>4700</c:v>
                </c:pt>
                <c:pt idx="47">
                  <c:v>4800</c:v>
                </c:pt>
                <c:pt idx="48">
                  <c:v>4900</c:v>
                </c:pt>
                <c:pt idx="49">
                  <c:v>5000</c:v>
                </c:pt>
                <c:pt idx="50">
                  <c:v>5100</c:v>
                </c:pt>
                <c:pt idx="51">
                  <c:v>5200</c:v>
                </c:pt>
                <c:pt idx="52">
                  <c:v>5300</c:v>
                </c:pt>
                <c:pt idx="53">
                  <c:v>5400</c:v>
                </c:pt>
                <c:pt idx="54">
                  <c:v>5500</c:v>
                </c:pt>
                <c:pt idx="55">
                  <c:v>5600</c:v>
                </c:pt>
                <c:pt idx="56">
                  <c:v>5700</c:v>
                </c:pt>
                <c:pt idx="57">
                  <c:v>5800</c:v>
                </c:pt>
                <c:pt idx="58">
                  <c:v>5900</c:v>
                </c:pt>
                <c:pt idx="59">
                  <c:v>6000</c:v>
                </c:pt>
                <c:pt idx="60">
                  <c:v>6100</c:v>
                </c:pt>
                <c:pt idx="61">
                  <c:v>6200</c:v>
                </c:pt>
                <c:pt idx="62">
                  <c:v>6300</c:v>
                </c:pt>
                <c:pt idx="63">
                  <c:v>6400</c:v>
                </c:pt>
                <c:pt idx="64">
                  <c:v>6500</c:v>
                </c:pt>
                <c:pt idx="65">
                  <c:v>6600</c:v>
                </c:pt>
                <c:pt idx="66">
                  <c:v>6700</c:v>
                </c:pt>
                <c:pt idx="67">
                  <c:v>6800</c:v>
                </c:pt>
                <c:pt idx="68">
                  <c:v>6900</c:v>
                </c:pt>
                <c:pt idx="69">
                  <c:v>7000</c:v>
                </c:pt>
                <c:pt idx="70">
                  <c:v>7100</c:v>
                </c:pt>
                <c:pt idx="71">
                  <c:v>7200</c:v>
                </c:pt>
                <c:pt idx="72">
                  <c:v>7300</c:v>
                </c:pt>
                <c:pt idx="73">
                  <c:v>7400</c:v>
                </c:pt>
                <c:pt idx="74">
                  <c:v>7500</c:v>
                </c:pt>
                <c:pt idx="75">
                  <c:v>7600</c:v>
                </c:pt>
                <c:pt idx="76">
                  <c:v>7700</c:v>
                </c:pt>
                <c:pt idx="77">
                  <c:v>7800</c:v>
                </c:pt>
                <c:pt idx="78">
                  <c:v>7900</c:v>
                </c:pt>
                <c:pt idx="79">
                  <c:v>8000</c:v>
                </c:pt>
                <c:pt idx="80">
                  <c:v>8100</c:v>
                </c:pt>
                <c:pt idx="81">
                  <c:v>8200</c:v>
                </c:pt>
                <c:pt idx="82">
                  <c:v>8300</c:v>
                </c:pt>
                <c:pt idx="83">
                  <c:v>8400</c:v>
                </c:pt>
                <c:pt idx="84">
                  <c:v>8500</c:v>
                </c:pt>
                <c:pt idx="85">
                  <c:v>8600</c:v>
                </c:pt>
                <c:pt idx="86">
                  <c:v>8700</c:v>
                </c:pt>
                <c:pt idx="87">
                  <c:v>8800</c:v>
                </c:pt>
                <c:pt idx="88">
                  <c:v>8900</c:v>
                </c:pt>
                <c:pt idx="89">
                  <c:v>9000</c:v>
                </c:pt>
                <c:pt idx="90">
                  <c:v>9100</c:v>
                </c:pt>
                <c:pt idx="91">
                  <c:v>9200</c:v>
                </c:pt>
                <c:pt idx="92">
                  <c:v>9300</c:v>
                </c:pt>
                <c:pt idx="93">
                  <c:v>9400</c:v>
                </c:pt>
                <c:pt idx="94">
                  <c:v>9500</c:v>
                </c:pt>
                <c:pt idx="95">
                  <c:v>9600</c:v>
                </c:pt>
                <c:pt idx="96">
                  <c:v>9700</c:v>
                </c:pt>
                <c:pt idx="97">
                  <c:v>9800</c:v>
                </c:pt>
                <c:pt idx="98">
                  <c:v>9900</c:v>
                </c:pt>
                <c:pt idx="99">
                  <c:v>10000</c:v>
                </c:pt>
                <c:pt idx="100">
                  <c:v>10100</c:v>
                </c:pt>
                <c:pt idx="101">
                  <c:v>10200</c:v>
                </c:pt>
                <c:pt idx="102">
                  <c:v>10300</c:v>
                </c:pt>
                <c:pt idx="103">
                  <c:v>10400</c:v>
                </c:pt>
                <c:pt idx="104">
                  <c:v>10500</c:v>
                </c:pt>
                <c:pt idx="105">
                  <c:v>10600</c:v>
                </c:pt>
                <c:pt idx="106">
                  <c:v>10700</c:v>
                </c:pt>
                <c:pt idx="107">
                  <c:v>10800</c:v>
                </c:pt>
                <c:pt idx="108">
                  <c:v>10900</c:v>
                </c:pt>
                <c:pt idx="109">
                  <c:v>11000</c:v>
                </c:pt>
                <c:pt idx="110">
                  <c:v>11100</c:v>
                </c:pt>
                <c:pt idx="111">
                  <c:v>11200</c:v>
                </c:pt>
                <c:pt idx="112">
                  <c:v>11300</c:v>
                </c:pt>
                <c:pt idx="113">
                  <c:v>11400</c:v>
                </c:pt>
                <c:pt idx="114">
                  <c:v>11500</c:v>
                </c:pt>
                <c:pt idx="115">
                  <c:v>11600</c:v>
                </c:pt>
                <c:pt idx="116">
                  <c:v>11700</c:v>
                </c:pt>
                <c:pt idx="117">
                  <c:v>11800</c:v>
                </c:pt>
                <c:pt idx="118">
                  <c:v>11900</c:v>
                </c:pt>
                <c:pt idx="119">
                  <c:v>12000</c:v>
                </c:pt>
                <c:pt idx="120">
                  <c:v>12100</c:v>
                </c:pt>
                <c:pt idx="121">
                  <c:v>12200</c:v>
                </c:pt>
                <c:pt idx="122">
                  <c:v>12300</c:v>
                </c:pt>
                <c:pt idx="123">
                  <c:v>12400</c:v>
                </c:pt>
                <c:pt idx="124">
                  <c:v>12500</c:v>
                </c:pt>
                <c:pt idx="125">
                  <c:v>12600</c:v>
                </c:pt>
                <c:pt idx="126">
                  <c:v>12700</c:v>
                </c:pt>
                <c:pt idx="127">
                  <c:v>12800</c:v>
                </c:pt>
                <c:pt idx="128">
                  <c:v>12900</c:v>
                </c:pt>
                <c:pt idx="129">
                  <c:v>13000</c:v>
                </c:pt>
                <c:pt idx="130">
                  <c:v>13100</c:v>
                </c:pt>
                <c:pt idx="131">
                  <c:v>13200</c:v>
                </c:pt>
                <c:pt idx="132">
                  <c:v>13300</c:v>
                </c:pt>
                <c:pt idx="133">
                  <c:v>13400</c:v>
                </c:pt>
                <c:pt idx="134">
                  <c:v>13500</c:v>
                </c:pt>
                <c:pt idx="135">
                  <c:v>13600</c:v>
                </c:pt>
                <c:pt idx="136">
                  <c:v>13700</c:v>
                </c:pt>
                <c:pt idx="137">
                  <c:v>13800</c:v>
                </c:pt>
                <c:pt idx="138">
                  <c:v>13900</c:v>
                </c:pt>
                <c:pt idx="139">
                  <c:v>14000</c:v>
                </c:pt>
                <c:pt idx="140">
                  <c:v>14100</c:v>
                </c:pt>
                <c:pt idx="141">
                  <c:v>14200</c:v>
                </c:pt>
                <c:pt idx="142">
                  <c:v>14300</c:v>
                </c:pt>
                <c:pt idx="143">
                  <c:v>14400</c:v>
                </c:pt>
                <c:pt idx="144">
                  <c:v>14500</c:v>
                </c:pt>
                <c:pt idx="145">
                  <c:v>14600</c:v>
                </c:pt>
                <c:pt idx="146">
                  <c:v>14700</c:v>
                </c:pt>
                <c:pt idx="147">
                  <c:v>14800</c:v>
                </c:pt>
                <c:pt idx="148">
                  <c:v>14900</c:v>
                </c:pt>
                <c:pt idx="149">
                  <c:v>15000</c:v>
                </c:pt>
                <c:pt idx="150">
                  <c:v>15100</c:v>
                </c:pt>
                <c:pt idx="151">
                  <c:v>15200</c:v>
                </c:pt>
                <c:pt idx="152">
                  <c:v>15300</c:v>
                </c:pt>
                <c:pt idx="153">
                  <c:v>15400</c:v>
                </c:pt>
                <c:pt idx="154">
                  <c:v>15500</c:v>
                </c:pt>
                <c:pt idx="155">
                  <c:v>15600</c:v>
                </c:pt>
                <c:pt idx="156">
                  <c:v>15700</c:v>
                </c:pt>
                <c:pt idx="157">
                  <c:v>15800</c:v>
                </c:pt>
                <c:pt idx="158">
                  <c:v>15900</c:v>
                </c:pt>
                <c:pt idx="159">
                  <c:v>16000</c:v>
                </c:pt>
                <c:pt idx="160">
                  <c:v>16100</c:v>
                </c:pt>
                <c:pt idx="161">
                  <c:v>16200</c:v>
                </c:pt>
                <c:pt idx="162">
                  <c:v>16300</c:v>
                </c:pt>
                <c:pt idx="163">
                  <c:v>16400</c:v>
                </c:pt>
                <c:pt idx="164">
                  <c:v>16500</c:v>
                </c:pt>
                <c:pt idx="165">
                  <c:v>16600</c:v>
                </c:pt>
                <c:pt idx="166">
                  <c:v>16700</c:v>
                </c:pt>
                <c:pt idx="167">
                  <c:v>16800</c:v>
                </c:pt>
                <c:pt idx="168">
                  <c:v>16900</c:v>
                </c:pt>
                <c:pt idx="169">
                  <c:v>17000</c:v>
                </c:pt>
                <c:pt idx="170">
                  <c:v>17100</c:v>
                </c:pt>
                <c:pt idx="171">
                  <c:v>17200</c:v>
                </c:pt>
                <c:pt idx="172">
                  <c:v>17300</c:v>
                </c:pt>
                <c:pt idx="173">
                  <c:v>17400</c:v>
                </c:pt>
                <c:pt idx="174">
                  <c:v>17500</c:v>
                </c:pt>
                <c:pt idx="175">
                  <c:v>17600</c:v>
                </c:pt>
                <c:pt idx="176">
                  <c:v>17700</c:v>
                </c:pt>
                <c:pt idx="177">
                  <c:v>17800</c:v>
                </c:pt>
                <c:pt idx="178">
                  <c:v>17900</c:v>
                </c:pt>
                <c:pt idx="179">
                  <c:v>18000</c:v>
                </c:pt>
                <c:pt idx="180">
                  <c:v>18100</c:v>
                </c:pt>
                <c:pt idx="181">
                  <c:v>18200</c:v>
                </c:pt>
                <c:pt idx="182">
                  <c:v>18300</c:v>
                </c:pt>
                <c:pt idx="183">
                  <c:v>18400</c:v>
                </c:pt>
                <c:pt idx="184">
                  <c:v>18500</c:v>
                </c:pt>
                <c:pt idx="185">
                  <c:v>18600</c:v>
                </c:pt>
                <c:pt idx="186">
                  <c:v>18700</c:v>
                </c:pt>
                <c:pt idx="187">
                  <c:v>18800</c:v>
                </c:pt>
                <c:pt idx="188">
                  <c:v>18900</c:v>
                </c:pt>
                <c:pt idx="189">
                  <c:v>19000</c:v>
                </c:pt>
                <c:pt idx="190">
                  <c:v>19100</c:v>
                </c:pt>
                <c:pt idx="191">
                  <c:v>19200</c:v>
                </c:pt>
                <c:pt idx="192">
                  <c:v>19300</c:v>
                </c:pt>
                <c:pt idx="193">
                  <c:v>19400</c:v>
                </c:pt>
                <c:pt idx="194">
                  <c:v>19500</c:v>
                </c:pt>
                <c:pt idx="195">
                  <c:v>19600</c:v>
                </c:pt>
                <c:pt idx="196">
                  <c:v>19700</c:v>
                </c:pt>
                <c:pt idx="197">
                  <c:v>19800</c:v>
                </c:pt>
                <c:pt idx="198">
                  <c:v>19900</c:v>
                </c:pt>
                <c:pt idx="199">
                  <c:v>20000</c:v>
                </c:pt>
                <c:pt idx="200">
                  <c:v>20100</c:v>
                </c:pt>
                <c:pt idx="201">
                  <c:v>20200</c:v>
                </c:pt>
                <c:pt idx="202">
                  <c:v>20300</c:v>
                </c:pt>
                <c:pt idx="203">
                  <c:v>20400</c:v>
                </c:pt>
                <c:pt idx="204">
                  <c:v>20500</c:v>
                </c:pt>
                <c:pt idx="205">
                  <c:v>20600</c:v>
                </c:pt>
                <c:pt idx="206">
                  <c:v>20700</c:v>
                </c:pt>
                <c:pt idx="207">
                  <c:v>20800</c:v>
                </c:pt>
                <c:pt idx="208">
                  <c:v>20900</c:v>
                </c:pt>
                <c:pt idx="209">
                  <c:v>21000</c:v>
                </c:pt>
                <c:pt idx="210">
                  <c:v>21100</c:v>
                </c:pt>
                <c:pt idx="211">
                  <c:v>21200</c:v>
                </c:pt>
                <c:pt idx="212">
                  <c:v>21300</c:v>
                </c:pt>
                <c:pt idx="213">
                  <c:v>21400</c:v>
                </c:pt>
                <c:pt idx="214">
                  <c:v>21500</c:v>
                </c:pt>
                <c:pt idx="215">
                  <c:v>21600</c:v>
                </c:pt>
                <c:pt idx="216">
                  <c:v>21700</c:v>
                </c:pt>
                <c:pt idx="217">
                  <c:v>21800</c:v>
                </c:pt>
                <c:pt idx="218">
                  <c:v>21900</c:v>
                </c:pt>
                <c:pt idx="219">
                  <c:v>22000</c:v>
                </c:pt>
                <c:pt idx="220">
                  <c:v>22100</c:v>
                </c:pt>
                <c:pt idx="221">
                  <c:v>22200</c:v>
                </c:pt>
                <c:pt idx="222">
                  <c:v>22300</c:v>
                </c:pt>
                <c:pt idx="223">
                  <c:v>22400</c:v>
                </c:pt>
                <c:pt idx="224">
                  <c:v>22500</c:v>
                </c:pt>
                <c:pt idx="225">
                  <c:v>22600</c:v>
                </c:pt>
                <c:pt idx="226">
                  <c:v>22700</c:v>
                </c:pt>
                <c:pt idx="227">
                  <c:v>22800</c:v>
                </c:pt>
                <c:pt idx="228">
                  <c:v>22900</c:v>
                </c:pt>
                <c:pt idx="229">
                  <c:v>23000</c:v>
                </c:pt>
                <c:pt idx="230">
                  <c:v>23100</c:v>
                </c:pt>
                <c:pt idx="231">
                  <c:v>23200</c:v>
                </c:pt>
                <c:pt idx="232">
                  <c:v>23300</c:v>
                </c:pt>
                <c:pt idx="233">
                  <c:v>23400</c:v>
                </c:pt>
                <c:pt idx="234">
                  <c:v>23500</c:v>
                </c:pt>
                <c:pt idx="235">
                  <c:v>23600</c:v>
                </c:pt>
                <c:pt idx="236">
                  <c:v>23700</c:v>
                </c:pt>
                <c:pt idx="237">
                  <c:v>23800</c:v>
                </c:pt>
                <c:pt idx="238">
                  <c:v>23900</c:v>
                </c:pt>
                <c:pt idx="239">
                  <c:v>24000</c:v>
                </c:pt>
                <c:pt idx="240">
                  <c:v>24100</c:v>
                </c:pt>
                <c:pt idx="241">
                  <c:v>24200</c:v>
                </c:pt>
                <c:pt idx="242">
                  <c:v>24300</c:v>
                </c:pt>
                <c:pt idx="243">
                  <c:v>24400</c:v>
                </c:pt>
                <c:pt idx="244">
                  <c:v>24500</c:v>
                </c:pt>
                <c:pt idx="245">
                  <c:v>24600</c:v>
                </c:pt>
                <c:pt idx="246">
                  <c:v>24700</c:v>
                </c:pt>
                <c:pt idx="247">
                  <c:v>24800</c:v>
                </c:pt>
                <c:pt idx="248">
                  <c:v>24900</c:v>
                </c:pt>
                <c:pt idx="249">
                  <c:v>25000</c:v>
                </c:pt>
                <c:pt idx="250">
                  <c:v>25100</c:v>
                </c:pt>
                <c:pt idx="251">
                  <c:v>25200</c:v>
                </c:pt>
                <c:pt idx="252">
                  <c:v>25300</c:v>
                </c:pt>
                <c:pt idx="253">
                  <c:v>25400</c:v>
                </c:pt>
                <c:pt idx="254">
                  <c:v>25500</c:v>
                </c:pt>
                <c:pt idx="255">
                  <c:v>25600</c:v>
                </c:pt>
                <c:pt idx="256">
                  <c:v>25700</c:v>
                </c:pt>
                <c:pt idx="257">
                  <c:v>25800</c:v>
                </c:pt>
                <c:pt idx="258">
                  <c:v>25900</c:v>
                </c:pt>
                <c:pt idx="259">
                  <c:v>26000</c:v>
                </c:pt>
                <c:pt idx="260">
                  <c:v>26100</c:v>
                </c:pt>
                <c:pt idx="261">
                  <c:v>26200</c:v>
                </c:pt>
                <c:pt idx="262">
                  <c:v>26300</c:v>
                </c:pt>
                <c:pt idx="263">
                  <c:v>26400</c:v>
                </c:pt>
                <c:pt idx="264">
                  <c:v>26500</c:v>
                </c:pt>
                <c:pt idx="265">
                  <c:v>26600</c:v>
                </c:pt>
                <c:pt idx="266">
                  <c:v>26700</c:v>
                </c:pt>
                <c:pt idx="267">
                  <c:v>26800</c:v>
                </c:pt>
                <c:pt idx="268">
                  <c:v>26900</c:v>
                </c:pt>
                <c:pt idx="269">
                  <c:v>27000</c:v>
                </c:pt>
                <c:pt idx="270">
                  <c:v>27100</c:v>
                </c:pt>
                <c:pt idx="271">
                  <c:v>27200</c:v>
                </c:pt>
                <c:pt idx="272">
                  <c:v>27300</c:v>
                </c:pt>
                <c:pt idx="273">
                  <c:v>27400</c:v>
                </c:pt>
                <c:pt idx="274">
                  <c:v>27500</c:v>
                </c:pt>
                <c:pt idx="275">
                  <c:v>27600</c:v>
                </c:pt>
                <c:pt idx="276">
                  <c:v>27700</c:v>
                </c:pt>
                <c:pt idx="277">
                  <c:v>27800</c:v>
                </c:pt>
                <c:pt idx="278">
                  <c:v>27900</c:v>
                </c:pt>
                <c:pt idx="279">
                  <c:v>28000</c:v>
                </c:pt>
                <c:pt idx="280">
                  <c:v>28100</c:v>
                </c:pt>
                <c:pt idx="281">
                  <c:v>28200</c:v>
                </c:pt>
                <c:pt idx="282">
                  <c:v>28300</c:v>
                </c:pt>
                <c:pt idx="283">
                  <c:v>28400</c:v>
                </c:pt>
                <c:pt idx="284">
                  <c:v>28500</c:v>
                </c:pt>
                <c:pt idx="285">
                  <c:v>28600</c:v>
                </c:pt>
                <c:pt idx="286">
                  <c:v>28700</c:v>
                </c:pt>
                <c:pt idx="287">
                  <c:v>28800</c:v>
                </c:pt>
                <c:pt idx="288">
                  <c:v>28900</c:v>
                </c:pt>
                <c:pt idx="289">
                  <c:v>29000</c:v>
                </c:pt>
                <c:pt idx="290">
                  <c:v>29100</c:v>
                </c:pt>
                <c:pt idx="291">
                  <c:v>29200</c:v>
                </c:pt>
                <c:pt idx="292">
                  <c:v>29300</c:v>
                </c:pt>
                <c:pt idx="293">
                  <c:v>29400</c:v>
                </c:pt>
                <c:pt idx="294">
                  <c:v>29500</c:v>
                </c:pt>
                <c:pt idx="295">
                  <c:v>29600</c:v>
                </c:pt>
                <c:pt idx="296">
                  <c:v>29700</c:v>
                </c:pt>
                <c:pt idx="297">
                  <c:v>29800</c:v>
                </c:pt>
                <c:pt idx="298">
                  <c:v>29900</c:v>
                </c:pt>
                <c:pt idx="299">
                  <c:v>30000</c:v>
                </c:pt>
                <c:pt idx="300">
                  <c:v>30100</c:v>
                </c:pt>
                <c:pt idx="301">
                  <c:v>30200</c:v>
                </c:pt>
                <c:pt idx="302">
                  <c:v>30300</c:v>
                </c:pt>
                <c:pt idx="303">
                  <c:v>30400</c:v>
                </c:pt>
                <c:pt idx="304">
                  <c:v>30500</c:v>
                </c:pt>
                <c:pt idx="305">
                  <c:v>30600</c:v>
                </c:pt>
                <c:pt idx="306">
                  <c:v>30700</c:v>
                </c:pt>
                <c:pt idx="307">
                  <c:v>30800</c:v>
                </c:pt>
                <c:pt idx="308">
                  <c:v>30900</c:v>
                </c:pt>
                <c:pt idx="309">
                  <c:v>31000</c:v>
                </c:pt>
                <c:pt idx="310">
                  <c:v>31100</c:v>
                </c:pt>
                <c:pt idx="311">
                  <c:v>31200</c:v>
                </c:pt>
                <c:pt idx="312">
                  <c:v>31300</c:v>
                </c:pt>
                <c:pt idx="313">
                  <c:v>31400</c:v>
                </c:pt>
                <c:pt idx="314">
                  <c:v>31500</c:v>
                </c:pt>
                <c:pt idx="315">
                  <c:v>31600</c:v>
                </c:pt>
                <c:pt idx="316">
                  <c:v>31700</c:v>
                </c:pt>
                <c:pt idx="317">
                  <c:v>31800</c:v>
                </c:pt>
                <c:pt idx="318">
                  <c:v>31900</c:v>
                </c:pt>
                <c:pt idx="319">
                  <c:v>32000</c:v>
                </c:pt>
                <c:pt idx="320">
                  <c:v>32100</c:v>
                </c:pt>
                <c:pt idx="321">
                  <c:v>32200</c:v>
                </c:pt>
                <c:pt idx="322">
                  <c:v>32300</c:v>
                </c:pt>
                <c:pt idx="323">
                  <c:v>32400</c:v>
                </c:pt>
                <c:pt idx="324">
                  <c:v>32500</c:v>
                </c:pt>
                <c:pt idx="325">
                  <c:v>32600</c:v>
                </c:pt>
                <c:pt idx="326">
                  <c:v>32700</c:v>
                </c:pt>
                <c:pt idx="327">
                  <c:v>32800</c:v>
                </c:pt>
                <c:pt idx="328">
                  <c:v>32900</c:v>
                </c:pt>
                <c:pt idx="329">
                  <c:v>33000</c:v>
                </c:pt>
                <c:pt idx="330">
                  <c:v>33100</c:v>
                </c:pt>
                <c:pt idx="331">
                  <c:v>33200</c:v>
                </c:pt>
                <c:pt idx="332">
                  <c:v>33300</c:v>
                </c:pt>
                <c:pt idx="333">
                  <c:v>33400</c:v>
                </c:pt>
                <c:pt idx="334">
                  <c:v>33500</c:v>
                </c:pt>
                <c:pt idx="335">
                  <c:v>33600</c:v>
                </c:pt>
                <c:pt idx="336">
                  <c:v>33700</c:v>
                </c:pt>
                <c:pt idx="337">
                  <c:v>33800</c:v>
                </c:pt>
                <c:pt idx="338">
                  <c:v>33900</c:v>
                </c:pt>
                <c:pt idx="339">
                  <c:v>34000</c:v>
                </c:pt>
                <c:pt idx="340">
                  <c:v>34100</c:v>
                </c:pt>
                <c:pt idx="341">
                  <c:v>34200</c:v>
                </c:pt>
                <c:pt idx="342">
                  <c:v>34300</c:v>
                </c:pt>
                <c:pt idx="343">
                  <c:v>34400</c:v>
                </c:pt>
                <c:pt idx="344">
                  <c:v>34500</c:v>
                </c:pt>
                <c:pt idx="345">
                  <c:v>34600</c:v>
                </c:pt>
                <c:pt idx="346">
                  <c:v>34700</c:v>
                </c:pt>
                <c:pt idx="347">
                  <c:v>34800</c:v>
                </c:pt>
                <c:pt idx="348">
                  <c:v>34900</c:v>
                </c:pt>
                <c:pt idx="349">
                  <c:v>35000</c:v>
                </c:pt>
                <c:pt idx="350">
                  <c:v>35100</c:v>
                </c:pt>
                <c:pt idx="351">
                  <c:v>35200</c:v>
                </c:pt>
                <c:pt idx="352">
                  <c:v>35300</c:v>
                </c:pt>
                <c:pt idx="353">
                  <c:v>35400</c:v>
                </c:pt>
                <c:pt idx="354">
                  <c:v>35500</c:v>
                </c:pt>
                <c:pt idx="355">
                  <c:v>35600</c:v>
                </c:pt>
                <c:pt idx="356">
                  <c:v>35700</c:v>
                </c:pt>
                <c:pt idx="357">
                  <c:v>35800</c:v>
                </c:pt>
                <c:pt idx="358">
                  <c:v>35900</c:v>
                </c:pt>
                <c:pt idx="359">
                  <c:v>36000</c:v>
                </c:pt>
                <c:pt idx="360">
                  <c:v>36100</c:v>
                </c:pt>
                <c:pt idx="361">
                  <c:v>36200</c:v>
                </c:pt>
                <c:pt idx="362">
                  <c:v>36300</c:v>
                </c:pt>
                <c:pt idx="363">
                  <c:v>36400</c:v>
                </c:pt>
                <c:pt idx="364">
                  <c:v>36500</c:v>
                </c:pt>
                <c:pt idx="365">
                  <c:v>36600</c:v>
                </c:pt>
                <c:pt idx="366">
                  <c:v>36700</c:v>
                </c:pt>
                <c:pt idx="367">
                  <c:v>36800</c:v>
                </c:pt>
                <c:pt idx="368">
                  <c:v>36900</c:v>
                </c:pt>
                <c:pt idx="369">
                  <c:v>37000</c:v>
                </c:pt>
                <c:pt idx="370">
                  <c:v>37100</c:v>
                </c:pt>
                <c:pt idx="371">
                  <c:v>37200</c:v>
                </c:pt>
                <c:pt idx="372">
                  <c:v>37300</c:v>
                </c:pt>
                <c:pt idx="373">
                  <c:v>37400</c:v>
                </c:pt>
                <c:pt idx="374">
                  <c:v>37500</c:v>
                </c:pt>
                <c:pt idx="375">
                  <c:v>37600</c:v>
                </c:pt>
                <c:pt idx="376">
                  <c:v>37700</c:v>
                </c:pt>
                <c:pt idx="377">
                  <c:v>37800</c:v>
                </c:pt>
                <c:pt idx="378">
                  <c:v>37900</c:v>
                </c:pt>
                <c:pt idx="379">
                  <c:v>38000</c:v>
                </c:pt>
                <c:pt idx="380">
                  <c:v>38100</c:v>
                </c:pt>
                <c:pt idx="381">
                  <c:v>38200</c:v>
                </c:pt>
                <c:pt idx="382">
                  <c:v>38300</c:v>
                </c:pt>
                <c:pt idx="383">
                  <c:v>38400</c:v>
                </c:pt>
                <c:pt idx="384">
                  <c:v>38500</c:v>
                </c:pt>
                <c:pt idx="385">
                  <c:v>38600</c:v>
                </c:pt>
                <c:pt idx="386">
                  <c:v>38700</c:v>
                </c:pt>
                <c:pt idx="387">
                  <c:v>38800</c:v>
                </c:pt>
                <c:pt idx="388">
                  <c:v>38900</c:v>
                </c:pt>
                <c:pt idx="389">
                  <c:v>39000</c:v>
                </c:pt>
                <c:pt idx="390">
                  <c:v>39100</c:v>
                </c:pt>
                <c:pt idx="391">
                  <c:v>39200</c:v>
                </c:pt>
                <c:pt idx="392">
                  <c:v>39300</c:v>
                </c:pt>
                <c:pt idx="393">
                  <c:v>39400</c:v>
                </c:pt>
                <c:pt idx="394">
                  <c:v>39500</c:v>
                </c:pt>
                <c:pt idx="395">
                  <c:v>39600</c:v>
                </c:pt>
                <c:pt idx="396">
                  <c:v>39700</c:v>
                </c:pt>
                <c:pt idx="397">
                  <c:v>39800</c:v>
                </c:pt>
                <c:pt idx="398">
                  <c:v>39900</c:v>
                </c:pt>
                <c:pt idx="399">
                  <c:v>40000</c:v>
                </c:pt>
                <c:pt idx="400">
                  <c:v>40100</c:v>
                </c:pt>
                <c:pt idx="401">
                  <c:v>40200</c:v>
                </c:pt>
                <c:pt idx="402">
                  <c:v>40300</c:v>
                </c:pt>
                <c:pt idx="403">
                  <c:v>40400</c:v>
                </c:pt>
                <c:pt idx="404">
                  <c:v>40500</c:v>
                </c:pt>
                <c:pt idx="405">
                  <c:v>40600</c:v>
                </c:pt>
                <c:pt idx="406">
                  <c:v>40700</c:v>
                </c:pt>
                <c:pt idx="407">
                  <c:v>40800</c:v>
                </c:pt>
                <c:pt idx="408">
                  <c:v>40900</c:v>
                </c:pt>
                <c:pt idx="409">
                  <c:v>41000</c:v>
                </c:pt>
                <c:pt idx="410">
                  <c:v>41100</c:v>
                </c:pt>
                <c:pt idx="411">
                  <c:v>41200</c:v>
                </c:pt>
                <c:pt idx="412">
                  <c:v>41300</c:v>
                </c:pt>
                <c:pt idx="413">
                  <c:v>41400</c:v>
                </c:pt>
                <c:pt idx="414">
                  <c:v>41500</c:v>
                </c:pt>
                <c:pt idx="415">
                  <c:v>41600</c:v>
                </c:pt>
                <c:pt idx="416">
                  <c:v>41700</c:v>
                </c:pt>
                <c:pt idx="417">
                  <c:v>41800</c:v>
                </c:pt>
                <c:pt idx="418">
                  <c:v>41900</c:v>
                </c:pt>
                <c:pt idx="419">
                  <c:v>42000</c:v>
                </c:pt>
                <c:pt idx="420">
                  <c:v>42100</c:v>
                </c:pt>
                <c:pt idx="421">
                  <c:v>42200</c:v>
                </c:pt>
                <c:pt idx="422">
                  <c:v>42300</c:v>
                </c:pt>
                <c:pt idx="423">
                  <c:v>42400</c:v>
                </c:pt>
                <c:pt idx="424">
                  <c:v>42500</c:v>
                </c:pt>
                <c:pt idx="425">
                  <c:v>42600</c:v>
                </c:pt>
                <c:pt idx="426">
                  <c:v>42700</c:v>
                </c:pt>
                <c:pt idx="427">
                  <c:v>42800</c:v>
                </c:pt>
                <c:pt idx="428">
                  <c:v>42900</c:v>
                </c:pt>
                <c:pt idx="429">
                  <c:v>43000</c:v>
                </c:pt>
                <c:pt idx="430">
                  <c:v>43100</c:v>
                </c:pt>
                <c:pt idx="431">
                  <c:v>43200</c:v>
                </c:pt>
                <c:pt idx="432">
                  <c:v>43300</c:v>
                </c:pt>
                <c:pt idx="433">
                  <c:v>43400</c:v>
                </c:pt>
                <c:pt idx="434">
                  <c:v>43500</c:v>
                </c:pt>
                <c:pt idx="435">
                  <c:v>43600</c:v>
                </c:pt>
                <c:pt idx="436">
                  <c:v>43700</c:v>
                </c:pt>
                <c:pt idx="437">
                  <c:v>43800</c:v>
                </c:pt>
                <c:pt idx="438">
                  <c:v>43900</c:v>
                </c:pt>
                <c:pt idx="439">
                  <c:v>44000</c:v>
                </c:pt>
                <c:pt idx="440">
                  <c:v>44100</c:v>
                </c:pt>
                <c:pt idx="441">
                  <c:v>44200</c:v>
                </c:pt>
                <c:pt idx="442">
                  <c:v>44300</c:v>
                </c:pt>
                <c:pt idx="443">
                  <c:v>44400</c:v>
                </c:pt>
                <c:pt idx="444">
                  <c:v>44500</c:v>
                </c:pt>
                <c:pt idx="445">
                  <c:v>44600</c:v>
                </c:pt>
                <c:pt idx="446">
                  <c:v>44700</c:v>
                </c:pt>
                <c:pt idx="447">
                  <c:v>44800</c:v>
                </c:pt>
                <c:pt idx="448">
                  <c:v>44900</c:v>
                </c:pt>
                <c:pt idx="449">
                  <c:v>45000</c:v>
                </c:pt>
                <c:pt idx="450">
                  <c:v>45100</c:v>
                </c:pt>
                <c:pt idx="451">
                  <c:v>45200</c:v>
                </c:pt>
                <c:pt idx="452">
                  <c:v>45300</c:v>
                </c:pt>
                <c:pt idx="453">
                  <c:v>45400</c:v>
                </c:pt>
                <c:pt idx="454">
                  <c:v>45500</c:v>
                </c:pt>
                <c:pt idx="455">
                  <c:v>45600</c:v>
                </c:pt>
                <c:pt idx="456">
                  <c:v>45700</c:v>
                </c:pt>
                <c:pt idx="457">
                  <c:v>45800</c:v>
                </c:pt>
                <c:pt idx="458">
                  <c:v>45900</c:v>
                </c:pt>
                <c:pt idx="459">
                  <c:v>46000</c:v>
                </c:pt>
                <c:pt idx="460">
                  <c:v>46100</c:v>
                </c:pt>
                <c:pt idx="461">
                  <c:v>46200</c:v>
                </c:pt>
                <c:pt idx="462">
                  <c:v>46300</c:v>
                </c:pt>
                <c:pt idx="463">
                  <c:v>46400</c:v>
                </c:pt>
                <c:pt idx="464">
                  <c:v>46500</c:v>
                </c:pt>
                <c:pt idx="465">
                  <c:v>46600</c:v>
                </c:pt>
                <c:pt idx="466">
                  <c:v>46700</c:v>
                </c:pt>
                <c:pt idx="467">
                  <c:v>46800</c:v>
                </c:pt>
                <c:pt idx="468">
                  <c:v>46900</c:v>
                </c:pt>
                <c:pt idx="469">
                  <c:v>47000</c:v>
                </c:pt>
                <c:pt idx="470">
                  <c:v>47100</c:v>
                </c:pt>
                <c:pt idx="471">
                  <c:v>47200</c:v>
                </c:pt>
                <c:pt idx="472">
                  <c:v>47300</c:v>
                </c:pt>
                <c:pt idx="473">
                  <c:v>47400</c:v>
                </c:pt>
                <c:pt idx="474">
                  <c:v>47500</c:v>
                </c:pt>
                <c:pt idx="475">
                  <c:v>47600</c:v>
                </c:pt>
                <c:pt idx="476">
                  <c:v>47700</c:v>
                </c:pt>
                <c:pt idx="477">
                  <c:v>47800</c:v>
                </c:pt>
                <c:pt idx="478">
                  <c:v>47900</c:v>
                </c:pt>
                <c:pt idx="479">
                  <c:v>48000</c:v>
                </c:pt>
                <c:pt idx="480">
                  <c:v>48100</c:v>
                </c:pt>
                <c:pt idx="481">
                  <c:v>48200</c:v>
                </c:pt>
                <c:pt idx="482">
                  <c:v>48300</c:v>
                </c:pt>
                <c:pt idx="483">
                  <c:v>48400</c:v>
                </c:pt>
                <c:pt idx="484">
                  <c:v>48500</c:v>
                </c:pt>
                <c:pt idx="485">
                  <c:v>48600</c:v>
                </c:pt>
                <c:pt idx="486">
                  <c:v>48700</c:v>
                </c:pt>
                <c:pt idx="487">
                  <c:v>48800</c:v>
                </c:pt>
                <c:pt idx="488">
                  <c:v>48900</c:v>
                </c:pt>
                <c:pt idx="489">
                  <c:v>49000</c:v>
                </c:pt>
                <c:pt idx="490">
                  <c:v>49100</c:v>
                </c:pt>
                <c:pt idx="491">
                  <c:v>49200</c:v>
                </c:pt>
                <c:pt idx="492">
                  <c:v>49300</c:v>
                </c:pt>
                <c:pt idx="493">
                  <c:v>49400</c:v>
                </c:pt>
                <c:pt idx="494">
                  <c:v>49500</c:v>
                </c:pt>
                <c:pt idx="495">
                  <c:v>49600</c:v>
                </c:pt>
                <c:pt idx="496">
                  <c:v>49700</c:v>
                </c:pt>
                <c:pt idx="497">
                  <c:v>49800</c:v>
                </c:pt>
                <c:pt idx="498">
                  <c:v>49900</c:v>
                </c:pt>
              </c:numCache>
            </c:numRef>
          </c:cat>
          <c:val>
            <c:numRef>
              <c:f>Dati!$G$3:$G$501</c:f>
              <c:numCache>
                <c:formatCode>0.00%</c:formatCode>
                <c:ptCount val="499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0.23</c:v>
                </c:pt>
                <c:pt idx="4">
                  <c:v>0.23</c:v>
                </c:pt>
                <c:pt idx="5">
                  <c:v>0.23</c:v>
                </c:pt>
                <c:pt idx="6">
                  <c:v>0.23</c:v>
                </c:pt>
                <c:pt idx="7">
                  <c:v>0.23</c:v>
                </c:pt>
                <c:pt idx="8">
                  <c:v>0.23</c:v>
                </c:pt>
                <c:pt idx="9">
                  <c:v>0.23</c:v>
                </c:pt>
                <c:pt idx="10">
                  <c:v>0.23</c:v>
                </c:pt>
                <c:pt idx="11">
                  <c:v>0.23</c:v>
                </c:pt>
                <c:pt idx="12">
                  <c:v>0.23</c:v>
                </c:pt>
                <c:pt idx="13">
                  <c:v>0.23</c:v>
                </c:pt>
                <c:pt idx="14">
                  <c:v>0.23</c:v>
                </c:pt>
                <c:pt idx="15">
                  <c:v>0.23</c:v>
                </c:pt>
                <c:pt idx="16">
                  <c:v>0.23</c:v>
                </c:pt>
                <c:pt idx="17">
                  <c:v>0.23</c:v>
                </c:pt>
                <c:pt idx="18">
                  <c:v>0.23</c:v>
                </c:pt>
                <c:pt idx="19">
                  <c:v>0.23</c:v>
                </c:pt>
                <c:pt idx="20">
                  <c:v>0.23</c:v>
                </c:pt>
                <c:pt idx="21">
                  <c:v>0.23</c:v>
                </c:pt>
                <c:pt idx="22">
                  <c:v>0.23</c:v>
                </c:pt>
                <c:pt idx="23">
                  <c:v>0.23</c:v>
                </c:pt>
                <c:pt idx="24">
                  <c:v>0.23</c:v>
                </c:pt>
                <c:pt idx="25">
                  <c:v>0.23</c:v>
                </c:pt>
                <c:pt idx="26">
                  <c:v>0.23</c:v>
                </c:pt>
                <c:pt idx="27">
                  <c:v>0.23</c:v>
                </c:pt>
                <c:pt idx="28">
                  <c:v>0.23</c:v>
                </c:pt>
                <c:pt idx="29">
                  <c:v>0.23</c:v>
                </c:pt>
                <c:pt idx="30">
                  <c:v>0.23</c:v>
                </c:pt>
                <c:pt idx="31">
                  <c:v>0.23</c:v>
                </c:pt>
                <c:pt idx="32">
                  <c:v>0.23</c:v>
                </c:pt>
                <c:pt idx="33">
                  <c:v>0.23</c:v>
                </c:pt>
                <c:pt idx="34">
                  <c:v>0.23</c:v>
                </c:pt>
                <c:pt idx="35">
                  <c:v>0.23</c:v>
                </c:pt>
                <c:pt idx="36">
                  <c:v>0.23</c:v>
                </c:pt>
                <c:pt idx="37">
                  <c:v>0.23</c:v>
                </c:pt>
                <c:pt idx="38">
                  <c:v>0.23</c:v>
                </c:pt>
                <c:pt idx="39">
                  <c:v>0.23</c:v>
                </c:pt>
                <c:pt idx="40">
                  <c:v>0.23</c:v>
                </c:pt>
                <c:pt idx="41">
                  <c:v>0.23</c:v>
                </c:pt>
                <c:pt idx="42">
                  <c:v>0.23</c:v>
                </c:pt>
                <c:pt idx="43">
                  <c:v>0.23</c:v>
                </c:pt>
                <c:pt idx="44">
                  <c:v>0.23</c:v>
                </c:pt>
                <c:pt idx="45">
                  <c:v>0.23</c:v>
                </c:pt>
                <c:pt idx="46">
                  <c:v>0.23</c:v>
                </c:pt>
                <c:pt idx="47">
                  <c:v>0.23</c:v>
                </c:pt>
                <c:pt idx="48">
                  <c:v>0.23</c:v>
                </c:pt>
                <c:pt idx="49">
                  <c:v>0.23</c:v>
                </c:pt>
                <c:pt idx="50">
                  <c:v>0.23</c:v>
                </c:pt>
                <c:pt idx="51">
                  <c:v>0.23</c:v>
                </c:pt>
                <c:pt idx="52">
                  <c:v>0.23</c:v>
                </c:pt>
                <c:pt idx="53">
                  <c:v>0.23</c:v>
                </c:pt>
                <c:pt idx="54">
                  <c:v>0.23</c:v>
                </c:pt>
                <c:pt idx="55">
                  <c:v>0.23</c:v>
                </c:pt>
                <c:pt idx="56">
                  <c:v>0.23</c:v>
                </c:pt>
                <c:pt idx="57">
                  <c:v>0.23</c:v>
                </c:pt>
                <c:pt idx="58">
                  <c:v>0.23</c:v>
                </c:pt>
                <c:pt idx="59">
                  <c:v>0.23</c:v>
                </c:pt>
                <c:pt idx="60">
                  <c:v>0.23</c:v>
                </c:pt>
                <c:pt idx="61">
                  <c:v>0.23</c:v>
                </c:pt>
                <c:pt idx="62">
                  <c:v>0.23</c:v>
                </c:pt>
                <c:pt idx="63">
                  <c:v>0.23</c:v>
                </c:pt>
                <c:pt idx="64">
                  <c:v>0.23</c:v>
                </c:pt>
                <c:pt idx="65">
                  <c:v>0.23</c:v>
                </c:pt>
                <c:pt idx="66">
                  <c:v>0.23</c:v>
                </c:pt>
                <c:pt idx="67">
                  <c:v>0.23</c:v>
                </c:pt>
                <c:pt idx="68">
                  <c:v>0.23</c:v>
                </c:pt>
                <c:pt idx="69">
                  <c:v>0.23</c:v>
                </c:pt>
                <c:pt idx="70">
                  <c:v>0.23</c:v>
                </c:pt>
                <c:pt idx="71">
                  <c:v>0.23</c:v>
                </c:pt>
                <c:pt idx="72">
                  <c:v>0.23</c:v>
                </c:pt>
                <c:pt idx="73">
                  <c:v>0.23</c:v>
                </c:pt>
                <c:pt idx="74">
                  <c:v>0.23</c:v>
                </c:pt>
                <c:pt idx="75">
                  <c:v>0.23</c:v>
                </c:pt>
                <c:pt idx="76">
                  <c:v>0.23</c:v>
                </c:pt>
                <c:pt idx="77">
                  <c:v>0.23</c:v>
                </c:pt>
                <c:pt idx="78">
                  <c:v>0.23</c:v>
                </c:pt>
                <c:pt idx="79">
                  <c:v>0.23</c:v>
                </c:pt>
                <c:pt idx="80">
                  <c:v>0.23</c:v>
                </c:pt>
                <c:pt idx="81">
                  <c:v>0.23</c:v>
                </c:pt>
                <c:pt idx="82">
                  <c:v>0.23</c:v>
                </c:pt>
                <c:pt idx="83">
                  <c:v>0.23</c:v>
                </c:pt>
                <c:pt idx="84">
                  <c:v>0.23</c:v>
                </c:pt>
                <c:pt idx="85">
                  <c:v>0.23</c:v>
                </c:pt>
                <c:pt idx="86">
                  <c:v>0.23</c:v>
                </c:pt>
                <c:pt idx="87">
                  <c:v>0.23</c:v>
                </c:pt>
                <c:pt idx="88">
                  <c:v>0.23</c:v>
                </c:pt>
                <c:pt idx="89">
                  <c:v>0.23</c:v>
                </c:pt>
                <c:pt idx="90">
                  <c:v>0.23</c:v>
                </c:pt>
                <c:pt idx="91">
                  <c:v>0.23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0.23</c:v>
                </c:pt>
                <c:pt idx="98">
                  <c:v>0.23</c:v>
                </c:pt>
                <c:pt idx="99">
                  <c:v>0.23</c:v>
                </c:pt>
                <c:pt idx="100">
                  <c:v>0.23</c:v>
                </c:pt>
                <c:pt idx="101">
                  <c:v>0.23</c:v>
                </c:pt>
                <c:pt idx="102">
                  <c:v>0.23</c:v>
                </c:pt>
                <c:pt idx="103">
                  <c:v>0.23</c:v>
                </c:pt>
                <c:pt idx="104">
                  <c:v>0.23</c:v>
                </c:pt>
                <c:pt idx="105">
                  <c:v>0.23</c:v>
                </c:pt>
                <c:pt idx="106">
                  <c:v>0.23</c:v>
                </c:pt>
                <c:pt idx="107">
                  <c:v>0.23</c:v>
                </c:pt>
                <c:pt idx="108">
                  <c:v>0.23</c:v>
                </c:pt>
                <c:pt idx="109">
                  <c:v>0.23</c:v>
                </c:pt>
                <c:pt idx="110">
                  <c:v>0.23</c:v>
                </c:pt>
                <c:pt idx="111">
                  <c:v>0.23</c:v>
                </c:pt>
                <c:pt idx="112">
                  <c:v>0.23</c:v>
                </c:pt>
                <c:pt idx="113">
                  <c:v>0.23</c:v>
                </c:pt>
                <c:pt idx="114">
                  <c:v>0.23</c:v>
                </c:pt>
                <c:pt idx="115">
                  <c:v>0.23</c:v>
                </c:pt>
                <c:pt idx="116">
                  <c:v>0.23</c:v>
                </c:pt>
                <c:pt idx="117">
                  <c:v>0.23</c:v>
                </c:pt>
                <c:pt idx="118">
                  <c:v>0.23</c:v>
                </c:pt>
                <c:pt idx="119">
                  <c:v>0.23</c:v>
                </c:pt>
                <c:pt idx="120">
                  <c:v>0.23</c:v>
                </c:pt>
                <c:pt idx="121">
                  <c:v>0.23</c:v>
                </c:pt>
                <c:pt idx="122">
                  <c:v>0.23</c:v>
                </c:pt>
                <c:pt idx="123">
                  <c:v>0.23</c:v>
                </c:pt>
                <c:pt idx="124">
                  <c:v>0.23</c:v>
                </c:pt>
                <c:pt idx="125">
                  <c:v>0.23</c:v>
                </c:pt>
                <c:pt idx="126">
                  <c:v>0.23</c:v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0.23</c:v>
                </c:pt>
                <c:pt idx="132">
                  <c:v>0.23</c:v>
                </c:pt>
                <c:pt idx="133">
                  <c:v>0.23</c:v>
                </c:pt>
                <c:pt idx="134">
                  <c:v>0.23</c:v>
                </c:pt>
                <c:pt idx="135">
                  <c:v>0.23</c:v>
                </c:pt>
                <c:pt idx="136">
                  <c:v>0.23</c:v>
                </c:pt>
                <c:pt idx="137">
                  <c:v>0.23</c:v>
                </c:pt>
                <c:pt idx="138">
                  <c:v>0.23</c:v>
                </c:pt>
                <c:pt idx="139">
                  <c:v>0.23</c:v>
                </c:pt>
                <c:pt idx="140">
                  <c:v>0.23</c:v>
                </c:pt>
                <c:pt idx="141">
                  <c:v>0.23</c:v>
                </c:pt>
                <c:pt idx="142">
                  <c:v>0.23</c:v>
                </c:pt>
                <c:pt idx="143">
                  <c:v>0.23</c:v>
                </c:pt>
                <c:pt idx="144">
                  <c:v>0.23</c:v>
                </c:pt>
                <c:pt idx="145">
                  <c:v>0.23</c:v>
                </c:pt>
                <c:pt idx="146">
                  <c:v>0.23</c:v>
                </c:pt>
                <c:pt idx="147">
                  <c:v>0.23</c:v>
                </c:pt>
                <c:pt idx="148">
                  <c:v>0.23</c:v>
                </c:pt>
                <c:pt idx="149">
                  <c:v>0.23</c:v>
                </c:pt>
                <c:pt idx="150">
                  <c:v>0.23013245033112584</c:v>
                </c:pt>
                <c:pt idx="151">
                  <c:v>0.23026315789473684</c:v>
                </c:pt>
                <c:pt idx="152">
                  <c:v>0.23039215686274508</c:v>
                </c:pt>
                <c:pt idx="153">
                  <c:v>0.23051948051948051</c:v>
                </c:pt>
                <c:pt idx="154">
                  <c:v>0.23064516129032259</c:v>
                </c:pt>
                <c:pt idx="155">
                  <c:v>0.23076923076923078</c:v>
                </c:pt>
                <c:pt idx="156">
                  <c:v>0.23089171974522293</c:v>
                </c:pt>
                <c:pt idx="157">
                  <c:v>0.23101265822784811</c:v>
                </c:pt>
                <c:pt idx="158">
                  <c:v>0.23113207547169812</c:v>
                </c:pt>
                <c:pt idx="159">
                  <c:v>0.23125000000000001</c:v>
                </c:pt>
                <c:pt idx="160">
                  <c:v>0.23136645962732919</c:v>
                </c:pt>
                <c:pt idx="161">
                  <c:v>0.23148148148148148</c:v>
                </c:pt>
                <c:pt idx="162">
                  <c:v>0.23159509202453987</c:v>
                </c:pt>
                <c:pt idx="163">
                  <c:v>0.23170731707317074</c:v>
                </c:pt>
                <c:pt idx="164">
                  <c:v>0.23181818181818181</c:v>
                </c:pt>
                <c:pt idx="165">
                  <c:v>0.23192771084337349</c:v>
                </c:pt>
                <c:pt idx="166">
                  <c:v>0.23203592814371257</c:v>
                </c:pt>
                <c:pt idx="167">
                  <c:v>0.23214285714285715</c:v>
                </c:pt>
                <c:pt idx="168">
                  <c:v>0.23224852071005916</c:v>
                </c:pt>
                <c:pt idx="169">
                  <c:v>0.2323529411764706</c:v>
                </c:pt>
                <c:pt idx="170">
                  <c:v>0.23245614035087719</c:v>
                </c:pt>
                <c:pt idx="171">
                  <c:v>0.23255813953488372</c:v>
                </c:pt>
                <c:pt idx="172">
                  <c:v>0.23265895953757226</c:v>
                </c:pt>
                <c:pt idx="173">
                  <c:v>0.23275862068965517</c:v>
                </c:pt>
                <c:pt idx="174">
                  <c:v>0.23285714285714285</c:v>
                </c:pt>
                <c:pt idx="175">
                  <c:v>0.23295454545454544</c:v>
                </c:pt>
                <c:pt idx="176">
                  <c:v>0.23305084745762711</c:v>
                </c:pt>
                <c:pt idx="177">
                  <c:v>0.23314606741573032</c:v>
                </c:pt>
                <c:pt idx="178">
                  <c:v>0.23324022346368714</c:v>
                </c:pt>
                <c:pt idx="179">
                  <c:v>0.23333333333333334</c:v>
                </c:pt>
                <c:pt idx="180">
                  <c:v>0.23342541436464087</c:v>
                </c:pt>
                <c:pt idx="181">
                  <c:v>0.23351648351648352</c:v>
                </c:pt>
                <c:pt idx="182">
                  <c:v>0.23360655737704919</c:v>
                </c:pt>
                <c:pt idx="183">
                  <c:v>0.23369565217391305</c:v>
                </c:pt>
                <c:pt idx="184">
                  <c:v>0.23378378378378378</c:v>
                </c:pt>
                <c:pt idx="185">
                  <c:v>0.23387096774193547</c:v>
                </c:pt>
                <c:pt idx="186">
                  <c:v>0.23395721925133689</c:v>
                </c:pt>
                <c:pt idx="187">
                  <c:v>0.23404255319148937</c:v>
                </c:pt>
                <c:pt idx="188">
                  <c:v>0.23412698412698413</c:v>
                </c:pt>
                <c:pt idx="189">
                  <c:v>0.23421052631578948</c:v>
                </c:pt>
                <c:pt idx="190">
                  <c:v>0.2342931937172775</c:v>
                </c:pt>
                <c:pt idx="191">
                  <c:v>0.234375</c:v>
                </c:pt>
                <c:pt idx="192">
                  <c:v>0.2344559585492228</c:v>
                </c:pt>
                <c:pt idx="193">
                  <c:v>0.2345360824742268</c:v>
                </c:pt>
                <c:pt idx="194">
                  <c:v>0.23461538461538461</c:v>
                </c:pt>
                <c:pt idx="195">
                  <c:v>0.23469387755102042</c:v>
                </c:pt>
                <c:pt idx="196">
                  <c:v>0.23477157360406092</c:v>
                </c:pt>
                <c:pt idx="197">
                  <c:v>0.23484848484848486</c:v>
                </c:pt>
                <c:pt idx="198">
                  <c:v>0.23492462311557788</c:v>
                </c:pt>
                <c:pt idx="199">
                  <c:v>0.23499999999999999</c:v>
                </c:pt>
                <c:pt idx="200">
                  <c:v>0.23507462686567165</c:v>
                </c:pt>
                <c:pt idx="201">
                  <c:v>0.23514851485148514</c:v>
                </c:pt>
                <c:pt idx="202">
                  <c:v>0.23522167487684728</c:v>
                </c:pt>
                <c:pt idx="203">
                  <c:v>0.23529411764705882</c:v>
                </c:pt>
                <c:pt idx="204">
                  <c:v>0.23536585365853657</c:v>
                </c:pt>
                <c:pt idx="205">
                  <c:v>0.2354368932038835</c:v>
                </c:pt>
                <c:pt idx="206">
                  <c:v>0.23550724637681159</c:v>
                </c:pt>
                <c:pt idx="207">
                  <c:v>0.23557692307692307</c:v>
                </c:pt>
                <c:pt idx="208">
                  <c:v>0.23564593301435408</c:v>
                </c:pt>
                <c:pt idx="209">
                  <c:v>0.23571428571428571</c:v>
                </c:pt>
                <c:pt idx="210">
                  <c:v>0.23578199052132701</c:v>
                </c:pt>
                <c:pt idx="211">
                  <c:v>0.23584905660377359</c:v>
                </c:pt>
                <c:pt idx="212">
                  <c:v>0.23591549295774647</c:v>
                </c:pt>
                <c:pt idx="213">
                  <c:v>0.23598130841121495</c:v>
                </c:pt>
                <c:pt idx="214">
                  <c:v>0.23604651162790696</c:v>
                </c:pt>
                <c:pt idx="215">
                  <c:v>0.2361111111111111</c:v>
                </c:pt>
                <c:pt idx="216">
                  <c:v>0.23617511520737328</c:v>
                </c:pt>
                <c:pt idx="217">
                  <c:v>0.23623853211009174</c:v>
                </c:pt>
                <c:pt idx="218">
                  <c:v>0.2363013698630137</c:v>
                </c:pt>
                <c:pt idx="219">
                  <c:v>0.23636363636363636</c:v>
                </c:pt>
                <c:pt idx="220">
                  <c:v>0.23642533936651583</c:v>
                </c:pt>
                <c:pt idx="221">
                  <c:v>0.23648648648648649</c:v>
                </c:pt>
                <c:pt idx="222">
                  <c:v>0.23654708520179371</c:v>
                </c:pt>
                <c:pt idx="223">
                  <c:v>0.23660714285714285</c:v>
                </c:pt>
                <c:pt idx="224">
                  <c:v>0.23666666666666666</c:v>
                </c:pt>
                <c:pt idx="225">
                  <c:v>0.23672566371681417</c:v>
                </c:pt>
                <c:pt idx="226">
                  <c:v>0.236784140969163</c:v>
                </c:pt>
                <c:pt idx="227">
                  <c:v>0.23684210526315788</c:v>
                </c:pt>
                <c:pt idx="228">
                  <c:v>0.23689956331877729</c:v>
                </c:pt>
                <c:pt idx="229">
                  <c:v>0.23695652173913043</c:v>
                </c:pt>
                <c:pt idx="230">
                  <c:v>0.23701298701298701</c:v>
                </c:pt>
                <c:pt idx="231">
                  <c:v>0.23706896551724138</c:v>
                </c:pt>
                <c:pt idx="232">
                  <c:v>0.23712446351931329</c:v>
                </c:pt>
                <c:pt idx="233">
                  <c:v>0.23717948717948717</c:v>
                </c:pt>
                <c:pt idx="234">
                  <c:v>0.2372340425531915</c:v>
                </c:pt>
                <c:pt idx="235">
                  <c:v>0.23728813559322035</c:v>
                </c:pt>
                <c:pt idx="236">
                  <c:v>0.23734177215189872</c:v>
                </c:pt>
                <c:pt idx="237">
                  <c:v>0.23739495798319327</c:v>
                </c:pt>
                <c:pt idx="238">
                  <c:v>0.23744769874476987</c:v>
                </c:pt>
                <c:pt idx="239">
                  <c:v>0.23749999999999999</c:v>
                </c:pt>
                <c:pt idx="240">
                  <c:v>0.237551867219917</c:v>
                </c:pt>
                <c:pt idx="241">
                  <c:v>0.23760330578512398</c:v>
                </c:pt>
                <c:pt idx="242">
                  <c:v>0.23765432098765432</c:v>
                </c:pt>
                <c:pt idx="243">
                  <c:v>0.23770491803278687</c:v>
                </c:pt>
                <c:pt idx="244">
                  <c:v>0.23775510204081632</c:v>
                </c:pt>
                <c:pt idx="245">
                  <c:v>0.23780487804878048</c:v>
                </c:pt>
                <c:pt idx="246">
                  <c:v>0.23785425101214575</c:v>
                </c:pt>
                <c:pt idx="247">
                  <c:v>0.23790322580645162</c:v>
                </c:pt>
                <c:pt idx="248">
                  <c:v>0.23795180722891565</c:v>
                </c:pt>
                <c:pt idx="249">
                  <c:v>0.23799999999999999</c:v>
                </c:pt>
                <c:pt idx="250">
                  <c:v>0.23804780876494025</c:v>
                </c:pt>
                <c:pt idx="251">
                  <c:v>0.23809523809523808</c:v>
                </c:pt>
                <c:pt idx="252">
                  <c:v>0.23814229249011859</c:v>
                </c:pt>
                <c:pt idx="253">
                  <c:v>0.23818897637795275</c:v>
                </c:pt>
                <c:pt idx="254">
                  <c:v>0.23823529411764705</c:v>
                </c:pt>
                <c:pt idx="255">
                  <c:v>0.23828125</c:v>
                </c:pt>
                <c:pt idx="256">
                  <c:v>0.23832684824902725</c:v>
                </c:pt>
                <c:pt idx="257">
                  <c:v>0.23837209302325582</c:v>
                </c:pt>
                <c:pt idx="258">
                  <c:v>0.23841698841698841</c:v>
                </c:pt>
                <c:pt idx="259">
                  <c:v>0.23846153846153847</c:v>
                </c:pt>
                <c:pt idx="260">
                  <c:v>0.23850574712643677</c:v>
                </c:pt>
                <c:pt idx="261">
                  <c:v>0.2385496183206107</c:v>
                </c:pt>
                <c:pt idx="262">
                  <c:v>0.23859315589353614</c:v>
                </c:pt>
                <c:pt idx="263">
                  <c:v>0.23863636363636365</c:v>
                </c:pt>
                <c:pt idx="264">
                  <c:v>0.23867924528301887</c:v>
                </c:pt>
                <c:pt idx="265">
                  <c:v>0.2387218045112782</c:v>
                </c:pt>
                <c:pt idx="266">
                  <c:v>0.23876404494382023</c:v>
                </c:pt>
                <c:pt idx="267">
                  <c:v>0.23880597014925373</c:v>
                </c:pt>
                <c:pt idx="268">
                  <c:v>0.23884758364312267</c:v>
                </c:pt>
                <c:pt idx="269">
                  <c:v>0.2388888888888889</c:v>
                </c:pt>
                <c:pt idx="270">
                  <c:v>0.238929889298893</c:v>
                </c:pt>
                <c:pt idx="271">
                  <c:v>0.23897058823529413</c:v>
                </c:pt>
                <c:pt idx="272">
                  <c:v>0.23901098901098902</c:v>
                </c:pt>
                <c:pt idx="273">
                  <c:v>0.23905109489051096</c:v>
                </c:pt>
                <c:pt idx="274">
                  <c:v>0.2390909090909091</c:v>
                </c:pt>
                <c:pt idx="275">
                  <c:v>0.2391304347826087</c:v>
                </c:pt>
                <c:pt idx="276">
                  <c:v>0.23916967509025272</c:v>
                </c:pt>
                <c:pt idx="277">
                  <c:v>0.23920863309352519</c:v>
                </c:pt>
                <c:pt idx="278">
                  <c:v>0.239247311827957</c:v>
                </c:pt>
                <c:pt idx="279">
                  <c:v>0.2392857142857143</c:v>
                </c:pt>
                <c:pt idx="280">
                  <c:v>0.2396797153024911</c:v>
                </c:pt>
                <c:pt idx="281">
                  <c:v>0.24007092198581562</c:v>
                </c:pt>
                <c:pt idx="282">
                  <c:v>0.24045936395759718</c:v>
                </c:pt>
                <c:pt idx="283">
                  <c:v>0.24084507042253522</c:v>
                </c:pt>
                <c:pt idx="284">
                  <c:v>0.2412280701754386</c:v>
                </c:pt>
                <c:pt idx="285">
                  <c:v>0.24160839160839162</c:v>
                </c:pt>
                <c:pt idx="286">
                  <c:v>0.24198606271777004</c:v>
                </c:pt>
                <c:pt idx="287">
                  <c:v>0.24236111111111111</c:v>
                </c:pt>
                <c:pt idx="288">
                  <c:v>0.24273356401384083</c:v>
                </c:pt>
                <c:pt idx="289">
                  <c:v>0.24310344827586206</c:v>
                </c:pt>
                <c:pt idx="290">
                  <c:v>0.24347079037800687</c:v>
                </c:pt>
                <c:pt idx="291">
                  <c:v>0.24383561643835616</c:v>
                </c:pt>
                <c:pt idx="292">
                  <c:v>0.24419795221843005</c:v>
                </c:pt>
                <c:pt idx="293">
                  <c:v>0.2445578231292517</c:v>
                </c:pt>
                <c:pt idx="294">
                  <c:v>0.24491525423728813</c:v>
                </c:pt>
                <c:pt idx="295">
                  <c:v>0.24527027027027026</c:v>
                </c:pt>
                <c:pt idx="296">
                  <c:v>0.24562289562289563</c:v>
                </c:pt>
                <c:pt idx="297">
                  <c:v>0.2459731543624161</c:v>
                </c:pt>
                <c:pt idx="298">
                  <c:v>0.2463210702341137</c:v>
                </c:pt>
                <c:pt idx="299">
                  <c:v>0.24666666666666667</c:v>
                </c:pt>
                <c:pt idx="300">
                  <c:v>0.24700996677740863</c:v>
                </c:pt>
                <c:pt idx="301">
                  <c:v>0.24735099337748345</c:v>
                </c:pt>
                <c:pt idx="302">
                  <c:v>0.24768976897689768</c:v>
                </c:pt>
                <c:pt idx="303">
                  <c:v>0.24802631578947368</c:v>
                </c:pt>
                <c:pt idx="304">
                  <c:v>0.24836065573770491</c:v>
                </c:pt>
                <c:pt idx="305">
                  <c:v>0.24869281045751634</c:v>
                </c:pt>
                <c:pt idx="306">
                  <c:v>0.24902280130293158</c:v>
                </c:pt>
                <c:pt idx="307">
                  <c:v>0.24935064935064935</c:v>
                </c:pt>
                <c:pt idx="308">
                  <c:v>0.24967637540453075</c:v>
                </c:pt>
                <c:pt idx="309">
                  <c:v>0.25</c:v>
                </c:pt>
                <c:pt idx="310">
                  <c:v>0.2503215434083601</c:v>
                </c:pt>
                <c:pt idx="311">
                  <c:v>0.25064102564102564</c:v>
                </c:pt>
                <c:pt idx="312">
                  <c:v>0.25095846645367414</c:v>
                </c:pt>
                <c:pt idx="313">
                  <c:v>0.25127388535031847</c:v>
                </c:pt>
                <c:pt idx="314">
                  <c:v>0.25158730158730158</c:v>
                </c:pt>
                <c:pt idx="315">
                  <c:v>0.2518987341772152</c:v>
                </c:pt>
                <c:pt idx="316">
                  <c:v>0.25220820189274445</c:v>
                </c:pt>
                <c:pt idx="317">
                  <c:v>0.25251572327044025</c:v>
                </c:pt>
                <c:pt idx="318">
                  <c:v>0.25282131661442009</c:v>
                </c:pt>
                <c:pt idx="319">
                  <c:v>0.25312499999999999</c:v>
                </c:pt>
                <c:pt idx="320">
                  <c:v>0.25342679127725859</c:v>
                </c:pt>
                <c:pt idx="321">
                  <c:v>0.25372670807453418</c:v>
                </c:pt>
                <c:pt idx="322">
                  <c:v>0.25402476780185756</c:v>
                </c:pt>
                <c:pt idx="323">
                  <c:v>0.25432098765432098</c:v>
                </c:pt>
                <c:pt idx="324">
                  <c:v>0.25461538461538463</c:v>
                </c:pt>
                <c:pt idx="325">
                  <c:v>0.25490797546012273</c:v>
                </c:pt>
                <c:pt idx="326">
                  <c:v>0.2551987767584098</c:v>
                </c:pt>
                <c:pt idx="327">
                  <c:v>0.25548780487804879</c:v>
                </c:pt>
                <c:pt idx="328">
                  <c:v>0.25577507598784194</c:v>
                </c:pt>
                <c:pt idx="329">
                  <c:v>0.25606060606060604</c:v>
                </c:pt>
                <c:pt idx="330">
                  <c:v>0.25634441087613291</c:v>
                </c:pt>
                <c:pt idx="331">
                  <c:v>0.25662650602409637</c:v>
                </c:pt>
                <c:pt idx="332">
                  <c:v>0.25690690690690693</c:v>
                </c:pt>
                <c:pt idx="333">
                  <c:v>0.25718562874251499</c:v>
                </c:pt>
                <c:pt idx="334">
                  <c:v>0.2574626865671642</c:v>
                </c:pt>
                <c:pt idx="335">
                  <c:v>0.25773809523809521</c:v>
                </c:pt>
                <c:pt idx="336">
                  <c:v>0.2580118694362018</c:v>
                </c:pt>
                <c:pt idx="337">
                  <c:v>0.25828402366863906</c:v>
                </c:pt>
                <c:pt idx="338">
                  <c:v>0.25855457227138645</c:v>
                </c:pt>
                <c:pt idx="339">
                  <c:v>0.25882352941176473</c:v>
                </c:pt>
                <c:pt idx="340">
                  <c:v>0.25909090909090909</c:v>
                </c:pt>
                <c:pt idx="341">
                  <c:v>0.25935672514619884</c:v>
                </c:pt>
                <c:pt idx="342">
                  <c:v>0.2596209912536443</c:v>
                </c:pt>
                <c:pt idx="343">
                  <c:v>0.25988372093023254</c:v>
                </c:pt>
                <c:pt idx="344">
                  <c:v>0.26014492753623186</c:v>
                </c:pt>
                <c:pt idx="345">
                  <c:v>0.26040462427745664</c:v>
                </c:pt>
                <c:pt idx="346">
                  <c:v>0.26066282420749282</c:v>
                </c:pt>
                <c:pt idx="347">
                  <c:v>0.26091954022988506</c:v>
                </c:pt>
                <c:pt idx="348">
                  <c:v>0.26117478510028652</c:v>
                </c:pt>
                <c:pt idx="349">
                  <c:v>0.26142857142857145</c:v>
                </c:pt>
                <c:pt idx="350">
                  <c:v>0.26168091168091168</c:v>
                </c:pt>
                <c:pt idx="351">
                  <c:v>0.26193181818181815</c:v>
                </c:pt>
                <c:pt idx="352">
                  <c:v>0.26218130311614729</c:v>
                </c:pt>
                <c:pt idx="353">
                  <c:v>0.26242937853107345</c:v>
                </c:pt>
                <c:pt idx="354">
                  <c:v>0.26267605633802815</c:v>
                </c:pt>
                <c:pt idx="355">
                  <c:v>0.26292134831460673</c:v>
                </c:pt>
                <c:pt idx="356">
                  <c:v>0.26316526610644259</c:v>
                </c:pt>
                <c:pt idx="357">
                  <c:v>0.26340782122905027</c:v>
                </c:pt>
                <c:pt idx="358">
                  <c:v>0.26364902506963789</c:v>
                </c:pt>
                <c:pt idx="359">
                  <c:v>0.2638888888888889</c:v>
                </c:pt>
                <c:pt idx="360">
                  <c:v>0.2641274238227147</c:v>
                </c:pt>
                <c:pt idx="361">
                  <c:v>0.26436464088397787</c:v>
                </c:pt>
                <c:pt idx="362">
                  <c:v>0.26460055096418733</c:v>
                </c:pt>
                <c:pt idx="363">
                  <c:v>0.26483516483516484</c:v>
                </c:pt>
                <c:pt idx="364">
                  <c:v>0.26506849315068493</c:v>
                </c:pt>
                <c:pt idx="365">
                  <c:v>0.26530054644808743</c:v>
                </c:pt>
                <c:pt idx="366">
                  <c:v>0.26553133514986377</c:v>
                </c:pt>
                <c:pt idx="367">
                  <c:v>0.26576086956521738</c:v>
                </c:pt>
                <c:pt idx="368">
                  <c:v>0.26598915989159894</c:v>
                </c:pt>
                <c:pt idx="369">
                  <c:v>0.26621621621621622</c:v>
                </c:pt>
                <c:pt idx="370">
                  <c:v>0.26644204851752024</c:v>
                </c:pt>
                <c:pt idx="371">
                  <c:v>0.26666666666666666</c:v>
                </c:pt>
                <c:pt idx="372">
                  <c:v>0.2668900804289544</c:v>
                </c:pt>
                <c:pt idx="373">
                  <c:v>0.26711229946524062</c:v>
                </c:pt>
                <c:pt idx="374">
                  <c:v>0.26733333333333331</c:v>
                </c:pt>
                <c:pt idx="375">
                  <c:v>0.26755319148936169</c:v>
                </c:pt>
                <c:pt idx="376">
                  <c:v>0.26777188328912466</c:v>
                </c:pt>
                <c:pt idx="377">
                  <c:v>0.267989417989418</c:v>
                </c:pt>
                <c:pt idx="378">
                  <c:v>0.26820580474934036</c:v>
                </c:pt>
                <c:pt idx="379">
                  <c:v>0.26842105263157895</c:v>
                </c:pt>
                <c:pt idx="380">
                  <c:v>0.26863517060367453</c:v>
                </c:pt>
                <c:pt idx="381">
                  <c:v>0.26884816753926699</c:v>
                </c:pt>
                <c:pt idx="382">
                  <c:v>0.26906005221932117</c:v>
                </c:pt>
                <c:pt idx="383">
                  <c:v>0.26927083333333335</c:v>
                </c:pt>
                <c:pt idx="384">
                  <c:v>0.26948051948051949</c:v>
                </c:pt>
                <c:pt idx="385">
                  <c:v>0.26968911917098448</c:v>
                </c:pt>
                <c:pt idx="386">
                  <c:v>0.26989664082687337</c:v>
                </c:pt>
                <c:pt idx="387">
                  <c:v>0.27010309278350514</c:v>
                </c:pt>
                <c:pt idx="388">
                  <c:v>0.27030848329048845</c:v>
                </c:pt>
                <c:pt idx="389">
                  <c:v>0.2705128205128205</c:v>
                </c:pt>
                <c:pt idx="390">
                  <c:v>0.27071611253196931</c:v>
                </c:pt>
                <c:pt idx="391">
                  <c:v>0.27091836734693875</c:v>
                </c:pt>
                <c:pt idx="392">
                  <c:v>0.27111959287531806</c:v>
                </c:pt>
                <c:pt idx="393">
                  <c:v>0.27131979695431474</c:v>
                </c:pt>
                <c:pt idx="394">
                  <c:v>0.27151898734177216</c:v>
                </c:pt>
                <c:pt idx="395">
                  <c:v>0.27171717171717169</c:v>
                </c:pt>
                <c:pt idx="396">
                  <c:v>0.27191435768261962</c:v>
                </c:pt>
                <c:pt idx="397">
                  <c:v>0.27211055276381907</c:v>
                </c:pt>
                <c:pt idx="398">
                  <c:v>0.27230576441102755</c:v>
                </c:pt>
                <c:pt idx="399">
                  <c:v>0.27250000000000002</c:v>
                </c:pt>
                <c:pt idx="400">
                  <c:v>0.27269326683291772</c:v>
                </c:pt>
                <c:pt idx="401">
                  <c:v>0.27288557213930348</c:v>
                </c:pt>
                <c:pt idx="402">
                  <c:v>0.27307692307692305</c:v>
                </c:pt>
                <c:pt idx="403">
                  <c:v>0.27326732673267329</c:v>
                </c:pt>
                <c:pt idx="404">
                  <c:v>0.27345679012345681</c:v>
                </c:pt>
                <c:pt idx="405">
                  <c:v>0.27364532019704435</c:v>
                </c:pt>
                <c:pt idx="406">
                  <c:v>0.27383292383292385</c:v>
                </c:pt>
                <c:pt idx="407">
                  <c:v>0.27401960784313728</c:v>
                </c:pt>
                <c:pt idx="408">
                  <c:v>0.27420537897310515</c:v>
                </c:pt>
                <c:pt idx="409">
                  <c:v>0.27439024390243905</c:v>
                </c:pt>
                <c:pt idx="410">
                  <c:v>0.27457420924574211</c:v>
                </c:pt>
                <c:pt idx="411">
                  <c:v>0.27475728155339807</c:v>
                </c:pt>
                <c:pt idx="412">
                  <c:v>0.2749394673123487</c:v>
                </c:pt>
                <c:pt idx="413">
                  <c:v>0.27512077294685988</c:v>
                </c:pt>
                <c:pt idx="414">
                  <c:v>0.27530120481927711</c:v>
                </c:pt>
                <c:pt idx="415">
                  <c:v>0.27548076923076925</c:v>
                </c:pt>
                <c:pt idx="416">
                  <c:v>0.27565947242206235</c:v>
                </c:pt>
                <c:pt idx="417">
                  <c:v>0.27583732057416266</c:v>
                </c:pt>
                <c:pt idx="418">
                  <c:v>0.27601431980906921</c:v>
                </c:pt>
                <c:pt idx="419">
                  <c:v>0.27619047619047621</c:v>
                </c:pt>
                <c:pt idx="420">
                  <c:v>0.27636579572446557</c:v>
                </c:pt>
                <c:pt idx="421">
                  <c:v>0.27654028436018957</c:v>
                </c:pt>
                <c:pt idx="422">
                  <c:v>0.27671394799054372</c:v>
                </c:pt>
                <c:pt idx="423">
                  <c:v>0.27688679245283021</c:v>
                </c:pt>
                <c:pt idx="424">
                  <c:v>0.27705882352941175</c:v>
                </c:pt>
                <c:pt idx="425">
                  <c:v>0.27723004694835679</c:v>
                </c:pt>
                <c:pt idx="426">
                  <c:v>0.27740046838407495</c:v>
                </c:pt>
                <c:pt idx="427">
                  <c:v>0.27757009345794392</c:v>
                </c:pt>
                <c:pt idx="428">
                  <c:v>0.27773892773892772</c:v>
                </c:pt>
                <c:pt idx="429">
                  <c:v>0.27790697674418607</c:v>
                </c:pt>
                <c:pt idx="430">
                  <c:v>0.27807424593967517</c:v>
                </c:pt>
                <c:pt idx="431">
                  <c:v>0.27824074074074073</c:v>
                </c:pt>
                <c:pt idx="432">
                  <c:v>0.27840646651270207</c:v>
                </c:pt>
                <c:pt idx="433">
                  <c:v>0.27857142857142858</c:v>
                </c:pt>
                <c:pt idx="434">
                  <c:v>0.27873563218390807</c:v>
                </c:pt>
                <c:pt idx="435">
                  <c:v>0.27889908256880735</c:v>
                </c:pt>
                <c:pt idx="436">
                  <c:v>0.27906178489702516</c:v>
                </c:pt>
                <c:pt idx="437">
                  <c:v>0.27922374429223745</c:v>
                </c:pt>
                <c:pt idx="438">
                  <c:v>0.27938496583143507</c:v>
                </c:pt>
                <c:pt idx="439">
                  <c:v>0.27954545454545454</c:v>
                </c:pt>
                <c:pt idx="440">
                  <c:v>0.27970521541950111</c:v>
                </c:pt>
                <c:pt idx="441">
                  <c:v>0.27986425339366516</c:v>
                </c:pt>
                <c:pt idx="442">
                  <c:v>0.28002257336343117</c:v>
                </c:pt>
                <c:pt idx="443">
                  <c:v>0.2801801801801802</c:v>
                </c:pt>
                <c:pt idx="444">
                  <c:v>0.28033707865168539</c:v>
                </c:pt>
                <c:pt idx="445">
                  <c:v>0.2804932735426009</c:v>
                </c:pt>
                <c:pt idx="446">
                  <c:v>0.28064876957494406</c:v>
                </c:pt>
                <c:pt idx="447">
                  <c:v>0.28080357142857143</c:v>
                </c:pt>
                <c:pt idx="448">
                  <c:v>0.28095768374164809</c:v>
                </c:pt>
                <c:pt idx="449">
                  <c:v>0.28111111111111109</c:v>
                </c:pt>
                <c:pt idx="450">
                  <c:v>0.28126385809312637</c:v>
                </c:pt>
                <c:pt idx="451">
                  <c:v>0.28141592920353981</c:v>
                </c:pt>
                <c:pt idx="452">
                  <c:v>0.28156732891832231</c:v>
                </c:pt>
                <c:pt idx="453">
                  <c:v>0.28171806167400881</c:v>
                </c:pt>
                <c:pt idx="454">
                  <c:v>0.28186813186813187</c:v>
                </c:pt>
                <c:pt idx="455">
                  <c:v>0.28201754385964911</c:v>
                </c:pt>
                <c:pt idx="456">
                  <c:v>0.28216630196936543</c:v>
                </c:pt>
                <c:pt idx="457">
                  <c:v>0.28231441048034933</c:v>
                </c:pt>
                <c:pt idx="458">
                  <c:v>0.28246187363834424</c:v>
                </c:pt>
                <c:pt idx="459">
                  <c:v>0.28260869565217389</c:v>
                </c:pt>
                <c:pt idx="460">
                  <c:v>0.28275488069414317</c:v>
                </c:pt>
                <c:pt idx="461">
                  <c:v>0.28290043290043287</c:v>
                </c:pt>
                <c:pt idx="462">
                  <c:v>0.28304535637149025</c:v>
                </c:pt>
                <c:pt idx="463">
                  <c:v>0.28318965517241379</c:v>
                </c:pt>
                <c:pt idx="464">
                  <c:v>0.28333333333333333</c:v>
                </c:pt>
                <c:pt idx="465">
                  <c:v>0.28347639484978543</c:v>
                </c:pt>
                <c:pt idx="466">
                  <c:v>0.28361884368308349</c:v>
                </c:pt>
                <c:pt idx="467">
                  <c:v>0.28376068376068375</c:v>
                </c:pt>
                <c:pt idx="468">
                  <c:v>0.28390191897654582</c:v>
                </c:pt>
                <c:pt idx="469">
                  <c:v>0.28404255319148936</c:v>
                </c:pt>
                <c:pt idx="470">
                  <c:v>0.28418259023354564</c:v>
                </c:pt>
                <c:pt idx="471">
                  <c:v>0.28432203389830507</c:v>
                </c:pt>
                <c:pt idx="472">
                  <c:v>0.28446088794926006</c:v>
                </c:pt>
                <c:pt idx="473">
                  <c:v>0.28459915611814346</c:v>
                </c:pt>
                <c:pt idx="474">
                  <c:v>0.28473684210526318</c:v>
                </c:pt>
                <c:pt idx="475">
                  <c:v>0.28487394957983192</c:v>
                </c:pt>
                <c:pt idx="476">
                  <c:v>0.28501048218029351</c:v>
                </c:pt>
                <c:pt idx="477">
                  <c:v>0.28514644351464435</c:v>
                </c:pt>
                <c:pt idx="478">
                  <c:v>0.28528183716075156</c:v>
                </c:pt>
                <c:pt idx="479">
                  <c:v>0.28541666666666665</c:v>
                </c:pt>
                <c:pt idx="480">
                  <c:v>0.28555093555093553</c:v>
                </c:pt>
                <c:pt idx="481">
                  <c:v>0.28568464730290455</c:v>
                </c:pt>
                <c:pt idx="482">
                  <c:v>0.28581780538302276</c:v>
                </c:pt>
                <c:pt idx="483">
                  <c:v>0.28595041322314052</c:v>
                </c:pt>
                <c:pt idx="484">
                  <c:v>0.28608247422680411</c:v>
                </c:pt>
                <c:pt idx="485">
                  <c:v>0.28621399176954732</c:v>
                </c:pt>
                <c:pt idx="486">
                  <c:v>0.28634496919917862</c:v>
                </c:pt>
                <c:pt idx="487">
                  <c:v>0.28647540983606556</c:v>
                </c:pt>
                <c:pt idx="488">
                  <c:v>0.28660531697341513</c:v>
                </c:pt>
                <c:pt idx="489">
                  <c:v>0.28673469387755102</c:v>
                </c:pt>
                <c:pt idx="490">
                  <c:v>0.28686354378818735</c:v>
                </c:pt>
                <c:pt idx="491">
                  <c:v>0.28699186991869918</c:v>
                </c:pt>
                <c:pt idx="492">
                  <c:v>0.28711967545638944</c:v>
                </c:pt>
                <c:pt idx="493">
                  <c:v>0.28724696356275303</c:v>
                </c:pt>
                <c:pt idx="494">
                  <c:v>0.28737373737373739</c:v>
                </c:pt>
                <c:pt idx="495">
                  <c:v>0.28749999999999998</c:v>
                </c:pt>
                <c:pt idx="496">
                  <c:v>0.28762575452716299</c:v>
                </c:pt>
                <c:pt idx="497">
                  <c:v>0.28775100401606424</c:v>
                </c:pt>
                <c:pt idx="498">
                  <c:v>0.28787575150300604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CD-3940-8AD0-A00CDD290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3563343"/>
        <c:axId val="1161583807"/>
      </c:lineChart>
      <c:catAx>
        <c:axId val="1623563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1583807"/>
        <c:crosses val="autoZero"/>
        <c:auto val="1"/>
        <c:lblAlgn val="ctr"/>
        <c:lblOffset val="100"/>
        <c:noMultiLvlLbl val="0"/>
      </c:catAx>
      <c:valAx>
        <c:axId val="116158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23563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Bonus</a:t>
            </a:r>
            <a:r>
              <a:rPr lang="en-US" baseline="0"/>
              <a:t> e detrazioni effettive </a:t>
            </a:r>
            <a:br>
              <a:rPr lang="en-US" baseline="0"/>
            </a:br>
            <a:r>
              <a:rPr lang="en-US" baseline="0"/>
              <a:t>per un dipendente single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Dati!$K$2</c:f>
              <c:strCache>
                <c:ptCount val="1"/>
                <c:pt idx="0">
                  <c:v>c1*+bonus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Dati!$B$3:$B$501</c:f>
              <c:numCache>
                <c:formatCode>General</c:formatCode>
                <c:ptCount val="499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  <c:pt idx="45">
                  <c:v>4600</c:v>
                </c:pt>
                <c:pt idx="46">
                  <c:v>4700</c:v>
                </c:pt>
                <c:pt idx="47">
                  <c:v>4800</c:v>
                </c:pt>
                <c:pt idx="48">
                  <c:v>4900</c:v>
                </c:pt>
                <c:pt idx="49">
                  <c:v>5000</c:v>
                </c:pt>
                <c:pt idx="50">
                  <c:v>5100</c:v>
                </c:pt>
                <c:pt idx="51">
                  <c:v>5200</c:v>
                </c:pt>
                <c:pt idx="52">
                  <c:v>5300</c:v>
                </c:pt>
                <c:pt idx="53">
                  <c:v>5400</c:v>
                </c:pt>
                <c:pt idx="54">
                  <c:v>5500</c:v>
                </c:pt>
                <c:pt idx="55">
                  <c:v>5600</c:v>
                </c:pt>
                <c:pt idx="56">
                  <c:v>5700</c:v>
                </c:pt>
                <c:pt idx="57">
                  <c:v>5800</c:v>
                </c:pt>
                <c:pt idx="58">
                  <c:v>5900</c:v>
                </c:pt>
                <c:pt idx="59">
                  <c:v>6000</c:v>
                </c:pt>
                <c:pt idx="60">
                  <c:v>6100</c:v>
                </c:pt>
                <c:pt idx="61">
                  <c:v>6200</c:v>
                </c:pt>
                <c:pt idx="62">
                  <c:v>6300</c:v>
                </c:pt>
                <c:pt idx="63">
                  <c:v>6400</c:v>
                </c:pt>
                <c:pt idx="64">
                  <c:v>6500</c:v>
                </c:pt>
                <c:pt idx="65">
                  <c:v>6600</c:v>
                </c:pt>
                <c:pt idx="66">
                  <c:v>6700</c:v>
                </c:pt>
                <c:pt idx="67">
                  <c:v>6800</c:v>
                </c:pt>
                <c:pt idx="68">
                  <c:v>6900</c:v>
                </c:pt>
                <c:pt idx="69">
                  <c:v>7000</c:v>
                </c:pt>
                <c:pt idx="70">
                  <c:v>7100</c:v>
                </c:pt>
                <c:pt idx="71">
                  <c:v>7200</c:v>
                </c:pt>
                <c:pt idx="72">
                  <c:v>7300</c:v>
                </c:pt>
                <c:pt idx="73">
                  <c:v>7400</c:v>
                </c:pt>
                <c:pt idx="74">
                  <c:v>7500</c:v>
                </c:pt>
                <c:pt idx="75">
                  <c:v>7600</c:v>
                </c:pt>
                <c:pt idx="76">
                  <c:v>7700</c:v>
                </c:pt>
                <c:pt idx="77">
                  <c:v>7800</c:v>
                </c:pt>
                <c:pt idx="78">
                  <c:v>7900</c:v>
                </c:pt>
                <c:pt idx="79">
                  <c:v>8000</c:v>
                </c:pt>
                <c:pt idx="80">
                  <c:v>8100</c:v>
                </c:pt>
                <c:pt idx="81">
                  <c:v>8200</c:v>
                </c:pt>
                <c:pt idx="82">
                  <c:v>8300</c:v>
                </c:pt>
                <c:pt idx="83">
                  <c:v>8400</c:v>
                </c:pt>
                <c:pt idx="84">
                  <c:v>8500</c:v>
                </c:pt>
                <c:pt idx="85">
                  <c:v>8600</c:v>
                </c:pt>
                <c:pt idx="86">
                  <c:v>8700</c:v>
                </c:pt>
                <c:pt idx="87">
                  <c:v>8800</c:v>
                </c:pt>
                <c:pt idx="88">
                  <c:v>8900</c:v>
                </c:pt>
                <c:pt idx="89">
                  <c:v>9000</c:v>
                </c:pt>
                <c:pt idx="90">
                  <c:v>9100</c:v>
                </c:pt>
                <c:pt idx="91">
                  <c:v>9200</c:v>
                </c:pt>
                <c:pt idx="92">
                  <c:v>9300</c:v>
                </c:pt>
                <c:pt idx="93">
                  <c:v>9400</c:v>
                </c:pt>
                <c:pt idx="94">
                  <c:v>9500</c:v>
                </c:pt>
                <c:pt idx="95">
                  <c:v>9600</c:v>
                </c:pt>
                <c:pt idx="96">
                  <c:v>9700</c:v>
                </c:pt>
                <c:pt idx="97">
                  <c:v>9800</c:v>
                </c:pt>
                <c:pt idx="98">
                  <c:v>9900</c:v>
                </c:pt>
                <c:pt idx="99">
                  <c:v>10000</c:v>
                </c:pt>
                <c:pt idx="100">
                  <c:v>10100</c:v>
                </c:pt>
                <c:pt idx="101">
                  <c:v>10200</c:v>
                </c:pt>
                <c:pt idx="102">
                  <c:v>10300</c:v>
                </c:pt>
                <c:pt idx="103">
                  <c:v>10400</c:v>
                </c:pt>
                <c:pt idx="104">
                  <c:v>10500</c:v>
                </c:pt>
                <c:pt idx="105">
                  <c:v>10600</c:v>
                </c:pt>
                <c:pt idx="106">
                  <c:v>10700</c:v>
                </c:pt>
                <c:pt idx="107">
                  <c:v>10800</c:v>
                </c:pt>
                <c:pt idx="108">
                  <c:v>10900</c:v>
                </c:pt>
                <c:pt idx="109">
                  <c:v>11000</c:v>
                </c:pt>
                <c:pt idx="110">
                  <c:v>11100</c:v>
                </c:pt>
                <c:pt idx="111">
                  <c:v>11200</c:v>
                </c:pt>
                <c:pt idx="112">
                  <c:v>11300</c:v>
                </c:pt>
                <c:pt idx="113">
                  <c:v>11400</c:v>
                </c:pt>
                <c:pt idx="114">
                  <c:v>11500</c:v>
                </c:pt>
                <c:pt idx="115">
                  <c:v>11600</c:v>
                </c:pt>
                <c:pt idx="116">
                  <c:v>11700</c:v>
                </c:pt>
                <c:pt idx="117">
                  <c:v>11800</c:v>
                </c:pt>
                <c:pt idx="118">
                  <c:v>11900</c:v>
                </c:pt>
                <c:pt idx="119">
                  <c:v>12000</c:v>
                </c:pt>
                <c:pt idx="120">
                  <c:v>12100</c:v>
                </c:pt>
                <c:pt idx="121">
                  <c:v>12200</c:v>
                </c:pt>
                <c:pt idx="122">
                  <c:v>12300</c:v>
                </c:pt>
                <c:pt idx="123">
                  <c:v>12400</c:v>
                </c:pt>
                <c:pt idx="124">
                  <c:v>12500</c:v>
                </c:pt>
                <c:pt idx="125">
                  <c:v>12600</c:v>
                </c:pt>
                <c:pt idx="126">
                  <c:v>12700</c:v>
                </c:pt>
                <c:pt idx="127">
                  <c:v>12800</c:v>
                </c:pt>
                <c:pt idx="128">
                  <c:v>12900</c:v>
                </c:pt>
                <c:pt idx="129">
                  <c:v>13000</c:v>
                </c:pt>
                <c:pt idx="130">
                  <c:v>13100</c:v>
                </c:pt>
                <c:pt idx="131">
                  <c:v>13200</c:v>
                </c:pt>
                <c:pt idx="132">
                  <c:v>13300</c:v>
                </c:pt>
                <c:pt idx="133">
                  <c:v>13400</c:v>
                </c:pt>
                <c:pt idx="134">
                  <c:v>13500</c:v>
                </c:pt>
                <c:pt idx="135">
                  <c:v>13600</c:v>
                </c:pt>
                <c:pt idx="136">
                  <c:v>13700</c:v>
                </c:pt>
                <c:pt idx="137">
                  <c:v>13800</c:v>
                </c:pt>
                <c:pt idx="138">
                  <c:v>13900</c:v>
                </c:pt>
                <c:pt idx="139">
                  <c:v>14000</c:v>
                </c:pt>
                <c:pt idx="140">
                  <c:v>14100</c:v>
                </c:pt>
                <c:pt idx="141">
                  <c:v>14200</c:v>
                </c:pt>
                <c:pt idx="142">
                  <c:v>14300</c:v>
                </c:pt>
                <c:pt idx="143">
                  <c:v>14400</c:v>
                </c:pt>
                <c:pt idx="144">
                  <c:v>14500</c:v>
                </c:pt>
                <c:pt idx="145">
                  <c:v>14600</c:v>
                </c:pt>
                <c:pt idx="146">
                  <c:v>14700</c:v>
                </c:pt>
                <c:pt idx="147">
                  <c:v>14800</c:v>
                </c:pt>
                <c:pt idx="148">
                  <c:v>14900</c:v>
                </c:pt>
                <c:pt idx="149">
                  <c:v>15000</c:v>
                </c:pt>
                <c:pt idx="150">
                  <c:v>15100</c:v>
                </c:pt>
                <c:pt idx="151">
                  <c:v>15200</c:v>
                </c:pt>
                <c:pt idx="152">
                  <c:v>15300</c:v>
                </c:pt>
                <c:pt idx="153">
                  <c:v>15400</c:v>
                </c:pt>
                <c:pt idx="154">
                  <c:v>15500</c:v>
                </c:pt>
                <c:pt idx="155">
                  <c:v>15600</c:v>
                </c:pt>
                <c:pt idx="156">
                  <c:v>15700</c:v>
                </c:pt>
                <c:pt idx="157">
                  <c:v>15800</c:v>
                </c:pt>
                <c:pt idx="158">
                  <c:v>15900</c:v>
                </c:pt>
                <c:pt idx="159">
                  <c:v>16000</c:v>
                </c:pt>
                <c:pt idx="160">
                  <c:v>16100</c:v>
                </c:pt>
                <c:pt idx="161">
                  <c:v>16200</c:v>
                </c:pt>
                <c:pt idx="162">
                  <c:v>16300</c:v>
                </c:pt>
                <c:pt idx="163">
                  <c:v>16400</c:v>
                </c:pt>
                <c:pt idx="164">
                  <c:v>16500</c:v>
                </c:pt>
                <c:pt idx="165">
                  <c:v>16600</c:v>
                </c:pt>
                <c:pt idx="166">
                  <c:v>16700</c:v>
                </c:pt>
                <c:pt idx="167">
                  <c:v>16800</c:v>
                </c:pt>
                <c:pt idx="168">
                  <c:v>16900</c:v>
                </c:pt>
                <c:pt idx="169">
                  <c:v>17000</c:v>
                </c:pt>
                <c:pt idx="170">
                  <c:v>17100</c:v>
                </c:pt>
                <c:pt idx="171">
                  <c:v>17200</c:v>
                </c:pt>
                <c:pt idx="172">
                  <c:v>17300</c:v>
                </c:pt>
                <c:pt idx="173">
                  <c:v>17400</c:v>
                </c:pt>
                <c:pt idx="174">
                  <c:v>17500</c:v>
                </c:pt>
                <c:pt idx="175">
                  <c:v>17600</c:v>
                </c:pt>
                <c:pt idx="176">
                  <c:v>17700</c:v>
                </c:pt>
                <c:pt idx="177">
                  <c:v>17800</c:v>
                </c:pt>
                <c:pt idx="178">
                  <c:v>17900</c:v>
                </c:pt>
                <c:pt idx="179">
                  <c:v>18000</c:v>
                </c:pt>
                <c:pt idx="180">
                  <c:v>18100</c:v>
                </c:pt>
                <c:pt idx="181">
                  <c:v>18200</c:v>
                </c:pt>
                <c:pt idx="182">
                  <c:v>18300</c:v>
                </c:pt>
                <c:pt idx="183">
                  <c:v>18400</c:v>
                </c:pt>
                <c:pt idx="184">
                  <c:v>18500</c:v>
                </c:pt>
                <c:pt idx="185">
                  <c:v>18600</c:v>
                </c:pt>
                <c:pt idx="186">
                  <c:v>18700</c:v>
                </c:pt>
                <c:pt idx="187">
                  <c:v>18800</c:v>
                </c:pt>
                <c:pt idx="188">
                  <c:v>18900</c:v>
                </c:pt>
                <c:pt idx="189">
                  <c:v>19000</c:v>
                </c:pt>
                <c:pt idx="190">
                  <c:v>19100</c:v>
                </c:pt>
                <c:pt idx="191">
                  <c:v>19200</c:v>
                </c:pt>
                <c:pt idx="192">
                  <c:v>19300</c:v>
                </c:pt>
                <c:pt idx="193">
                  <c:v>19400</c:v>
                </c:pt>
                <c:pt idx="194">
                  <c:v>19500</c:v>
                </c:pt>
                <c:pt idx="195">
                  <c:v>19600</c:v>
                </c:pt>
                <c:pt idx="196">
                  <c:v>19700</c:v>
                </c:pt>
                <c:pt idx="197">
                  <c:v>19800</c:v>
                </c:pt>
                <c:pt idx="198">
                  <c:v>19900</c:v>
                </c:pt>
                <c:pt idx="199">
                  <c:v>20000</c:v>
                </c:pt>
                <c:pt idx="200">
                  <c:v>20100</c:v>
                </c:pt>
                <c:pt idx="201">
                  <c:v>20200</c:v>
                </c:pt>
                <c:pt idx="202">
                  <c:v>20300</c:v>
                </c:pt>
                <c:pt idx="203">
                  <c:v>20400</c:v>
                </c:pt>
                <c:pt idx="204">
                  <c:v>20500</c:v>
                </c:pt>
                <c:pt idx="205">
                  <c:v>20600</c:v>
                </c:pt>
                <c:pt idx="206">
                  <c:v>20700</c:v>
                </c:pt>
                <c:pt idx="207">
                  <c:v>20800</c:v>
                </c:pt>
                <c:pt idx="208">
                  <c:v>20900</c:v>
                </c:pt>
                <c:pt idx="209">
                  <c:v>21000</c:v>
                </c:pt>
                <c:pt idx="210">
                  <c:v>21100</c:v>
                </c:pt>
                <c:pt idx="211">
                  <c:v>21200</c:v>
                </c:pt>
                <c:pt idx="212">
                  <c:v>21300</c:v>
                </c:pt>
                <c:pt idx="213">
                  <c:v>21400</c:v>
                </c:pt>
                <c:pt idx="214">
                  <c:v>21500</c:v>
                </c:pt>
                <c:pt idx="215">
                  <c:v>21600</c:v>
                </c:pt>
                <c:pt idx="216">
                  <c:v>21700</c:v>
                </c:pt>
                <c:pt idx="217">
                  <c:v>21800</c:v>
                </c:pt>
                <c:pt idx="218">
                  <c:v>21900</c:v>
                </c:pt>
                <c:pt idx="219">
                  <c:v>22000</c:v>
                </c:pt>
                <c:pt idx="220">
                  <c:v>22100</c:v>
                </c:pt>
                <c:pt idx="221">
                  <c:v>22200</c:v>
                </c:pt>
                <c:pt idx="222">
                  <c:v>22300</c:v>
                </c:pt>
                <c:pt idx="223">
                  <c:v>22400</c:v>
                </c:pt>
                <c:pt idx="224">
                  <c:v>22500</c:v>
                </c:pt>
                <c:pt idx="225">
                  <c:v>22600</c:v>
                </c:pt>
                <c:pt idx="226">
                  <c:v>22700</c:v>
                </c:pt>
                <c:pt idx="227">
                  <c:v>22800</c:v>
                </c:pt>
                <c:pt idx="228">
                  <c:v>22900</c:v>
                </c:pt>
                <c:pt idx="229">
                  <c:v>23000</c:v>
                </c:pt>
                <c:pt idx="230">
                  <c:v>23100</c:v>
                </c:pt>
                <c:pt idx="231">
                  <c:v>23200</c:v>
                </c:pt>
                <c:pt idx="232">
                  <c:v>23300</c:v>
                </c:pt>
                <c:pt idx="233">
                  <c:v>23400</c:v>
                </c:pt>
                <c:pt idx="234">
                  <c:v>23500</c:v>
                </c:pt>
                <c:pt idx="235">
                  <c:v>23600</c:v>
                </c:pt>
                <c:pt idx="236">
                  <c:v>23700</c:v>
                </c:pt>
                <c:pt idx="237">
                  <c:v>23800</c:v>
                </c:pt>
                <c:pt idx="238">
                  <c:v>23900</c:v>
                </c:pt>
                <c:pt idx="239">
                  <c:v>24000</c:v>
                </c:pt>
                <c:pt idx="240">
                  <c:v>24100</c:v>
                </c:pt>
                <c:pt idx="241">
                  <c:v>24200</c:v>
                </c:pt>
                <c:pt idx="242">
                  <c:v>24300</c:v>
                </c:pt>
                <c:pt idx="243">
                  <c:v>24400</c:v>
                </c:pt>
                <c:pt idx="244">
                  <c:v>24500</c:v>
                </c:pt>
                <c:pt idx="245">
                  <c:v>24600</c:v>
                </c:pt>
                <c:pt idx="246">
                  <c:v>24700</c:v>
                </c:pt>
                <c:pt idx="247">
                  <c:v>24800</c:v>
                </c:pt>
                <c:pt idx="248">
                  <c:v>24900</c:v>
                </c:pt>
                <c:pt idx="249">
                  <c:v>25000</c:v>
                </c:pt>
                <c:pt idx="250">
                  <c:v>25100</c:v>
                </c:pt>
                <c:pt idx="251">
                  <c:v>25200</c:v>
                </c:pt>
                <c:pt idx="252">
                  <c:v>25300</c:v>
                </c:pt>
                <c:pt idx="253">
                  <c:v>25400</c:v>
                </c:pt>
                <c:pt idx="254">
                  <c:v>25500</c:v>
                </c:pt>
                <c:pt idx="255">
                  <c:v>25600</c:v>
                </c:pt>
                <c:pt idx="256">
                  <c:v>25700</c:v>
                </c:pt>
                <c:pt idx="257">
                  <c:v>25800</c:v>
                </c:pt>
                <c:pt idx="258">
                  <c:v>25900</c:v>
                </c:pt>
                <c:pt idx="259">
                  <c:v>26000</c:v>
                </c:pt>
                <c:pt idx="260">
                  <c:v>26100</c:v>
                </c:pt>
                <c:pt idx="261">
                  <c:v>26200</c:v>
                </c:pt>
                <c:pt idx="262">
                  <c:v>26300</c:v>
                </c:pt>
                <c:pt idx="263">
                  <c:v>26400</c:v>
                </c:pt>
                <c:pt idx="264">
                  <c:v>26500</c:v>
                </c:pt>
                <c:pt idx="265">
                  <c:v>26600</c:v>
                </c:pt>
                <c:pt idx="266">
                  <c:v>26700</c:v>
                </c:pt>
                <c:pt idx="267">
                  <c:v>26800</c:v>
                </c:pt>
                <c:pt idx="268">
                  <c:v>26900</c:v>
                </c:pt>
                <c:pt idx="269">
                  <c:v>27000</c:v>
                </c:pt>
                <c:pt idx="270">
                  <c:v>27100</c:v>
                </c:pt>
                <c:pt idx="271">
                  <c:v>27200</c:v>
                </c:pt>
                <c:pt idx="272">
                  <c:v>27300</c:v>
                </c:pt>
                <c:pt idx="273">
                  <c:v>27400</c:v>
                </c:pt>
                <c:pt idx="274">
                  <c:v>27500</c:v>
                </c:pt>
                <c:pt idx="275">
                  <c:v>27600</c:v>
                </c:pt>
                <c:pt idx="276">
                  <c:v>27700</c:v>
                </c:pt>
                <c:pt idx="277">
                  <c:v>27800</c:v>
                </c:pt>
                <c:pt idx="278">
                  <c:v>27900</c:v>
                </c:pt>
                <c:pt idx="279">
                  <c:v>28000</c:v>
                </c:pt>
                <c:pt idx="280">
                  <c:v>28100</c:v>
                </c:pt>
                <c:pt idx="281">
                  <c:v>28200</c:v>
                </c:pt>
                <c:pt idx="282">
                  <c:v>28300</c:v>
                </c:pt>
                <c:pt idx="283">
                  <c:v>28400</c:v>
                </c:pt>
                <c:pt idx="284">
                  <c:v>28500</c:v>
                </c:pt>
                <c:pt idx="285">
                  <c:v>28600</c:v>
                </c:pt>
                <c:pt idx="286">
                  <c:v>28700</c:v>
                </c:pt>
                <c:pt idx="287">
                  <c:v>28800</c:v>
                </c:pt>
                <c:pt idx="288">
                  <c:v>28900</c:v>
                </c:pt>
                <c:pt idx="289">
                  <c:v>29000</c:v>
                </c:pt>
                <c:pt idx="290">
                  <c:v>29100</c:v>
                </c:pt>
                <c:pt idx="291">
                  <c:v>29200</c:v>
                </c:pt>
                <c:pt idx="292">
                  <c:v>29300</c:v>
                </c:pt>
                <c:pt idx="293">
                  <c:v>29400</c:v>
                </c:pt>
                <c:pt idx="294">
                  <c:v>29500</c:v>
                </c:pt>
                <c:pt idx="295">
                  <c:v>29600</c:v>
                </c:pt>
                <c:pt idx="296">
                  <c:v>29700</c:v>
                </c:pt>
                <c:pt idx="297">
                  <c:v>29800</c:v>
                </c:pt>
                <c:pt idx="298">
                  <c:v>29900</c:v>
                </c:pt>
                <c:pt idx="299">
                  <c:v>30000</c:v>
                </c:pt>
                <c:pt idx="300">
                  <c:v>30100</c:v>
                </c:pt>
                <c:pt idx="301">
                  <c:v>30200</c:v>
                </c:pt>
                <c:pt idx="302">
                  <c:v>30300</c:v>
                </c:pt>
                <c:pt idx="303">
                  <c:v>30400</c:v>
                </c:pt>
                <c:pt idx="304">
                  <c:v>30500</c:v>
                </c:pt>
                <c:pt idx="305">
                  <c:v>30600</c:v>
                </c:pt>
                <c:pt idx="306">
                  <c:v>30700</c:v>
                </c:pt>
                <c:pt idx="307">
                  <c:v>30800</c:v>
                </c:pt>
                <c:pt idx="308">
                  <c:v>30900</c:v>
                </c:pt>
                <c:pt idx="309">
                  <c:v>31000</c:v>
                </c:pt>
                <c:pt idx="310">
                  <c:v>31100</c:v>
                </c:pt>
                <c:pt idx="311">
                  <c:v>31200</c:v>
                </c:pt>
                <c:pt idx="312">
                  <c:v>31300</c:v>
                </c:pt>
                <c:pt idx="313">
                  <c:v>31400</c:v>
                </c:pt>
                <c:pt idx="314">
                  <c:v>31500</c:v>
                </c:pt>
                <c:pt idx="315">
                  <c:v>31600</c:v>
                </c:pt>
                <c:pt idx="316">
                  <c:v>31700</c:v>
                </c:pt>
                <c:pt idx="317">
                  <c:v>31800</c:v>
                </c:pt>
                <c:pt idx="318">
                  <c:v>31900</c:v>
                </c:pt>
                <c:pt idx="319">
                  <c:v>32000</c:v>
                </c:pt>
                <c:pt idx="320">
                  <c:v>32100</c:v>
                </c:pt>
                <c:pt idx="321">
                  <c:v>32200</c:v>
                </c:pt>
                <c:pt idx="322">
                  <c:v>32300</c:v>
                </c:pt>
                <c:pt idx="323">
                  <c:v>32400</c:v>
                </c:pt>
                <c:pt idx="324">
                  <c:v>32500</c:v>
                </c:pt>
                <c:pt idx="325">
                  <c:v>32600</c:v>
                </c:pt>
                <c:pt idx="326">
                  <c:v>32700</c:v>
                </c:pt>
                <c:pt idx="327">
                  <c:v>32800</c:v>
                </c:pt>
                <c:pt idx="328">
                  <c:v>32900</c:v>
                </c:pt>
                <c:pt idx="329">
                  <c:v>33000</c:v>
                </c:pt>
                <c:pt idx="330">
                  <c:v>33100</c:v>
                </c:pt>
                <c:pt idx="331">
                  <c:v>33200</c:v>
                </c:pt>
                <c:pt idx="332">
                  <c:v>33300</c:v>
                </c:pt>
                <c:pt idx="333">
                  <c:v>33400</c:v>
                </c:pt>
                <c:pt idx="334">
                  <c:v>33500</c:v>
                </c:pt>
                <c:pt idx="335">
                  <c:v>33600</c:v>
                </c:pt>
                <c:pt idx="336">
                  <c:v>33700</c:v>
                </c:pt>
                <c:pt idx="337">
                  <c:v>33800</c:v>
                </c:pt>
                <c:pt idx="338">
                  <c:v>33900</c:v>
                </c:pt>
                <c:pt idx="339">
                  <c:v>34000</c:v>
                </c:pt>
                <c:pt idx="340">
                  <c:v>34100</c:v>
                </c:pt>
                <c:pt idx="341">
                  <c:v>34200</c:v>
                </c:pt>
                <c:pt idx="342">
                  <c:v>34300</c:v>
                </c:pt>
                <c:pt idx="343">
                  <c:v>34400</c:v>
                </c:pt>
                <c:pt idx="344">
                  <c:v>34500</c:v>
                </c:pt>
                <c:pt idx="345">
                  <c:v>34600</c:v>
                </c:pt>
                <c:pt idx="346">
                  <c:v>34700</c:v>
                </c:pt>
                <c:pt idx="347">
                  <c:v>34800</c:v>
                </c:pt>
                <c:pt idx="348">
                  <c:v>34900</c:v>
                </c:pt>
                <c:pt idx="349">
                  <c:v>35000</c:v>
                </c:pt>
                <c:pt idx="350">
                  <c:v>35100</c:v>
                </c:pt>
                <c:pt idx="351">
                  <c:v>35200</c:v>
                </c:pt>
                <c:pt idx="352">
                  <c:v>35300</c:v>
                </c:pt>
                <c:pt idx="353">
                  <c:v>35400</c:v>
                </c:pt>
                <c:pt idx="354">
                  <c:v>35500</c:v>
                </c:pt>
                <c:pt idx="355">
                  <c:v>35600</c:v>
                </c:pt>
                <c:pt idx="356">
                  <c:v>35700</c:v>
                </c:pt>
                <c:pt idx="357">
                  <c:v>35800</c:v>
                </c:pt>
                <c:pt idx="358">
                  <c:v>35900</c:v>
                </c:pt>
                <c:pt idx="359">
                  <c:v>36000</c:v>
                </c:pt>
                <c:pt idx="360">
                  <c:v>36100</c:v>
                </c:pt>
                <c:pt idx="361">
                  <c:v>36200</c:v>
                </c:pt>
                <c:pt idx="362">
                  <c:v>36300</c:v>
                </c:pt>
                <c:pt idx="363">
                  <c:v>36400</c:v>
                </c:pt>
                <c:pt idx="364">
                  <c:v>36500</c:v>
                </c:pt>
                <c:pt idx="365">
                  <c:v>36600</c:v>
                </c:pt>
                <c:pt idx="366">
                  <c:v>36700</c:v>
                </c:pt>
                <c:pt idx="367">
                  <c:v>36800</c:v>
                </c:pt>
                <c:pt idx="368">
                  <c:v>36900</c:v>
                </c:pt>
                <c:pt idx="369">
                  <c:v>37000</c:v>
                </c:pt>
                <c:pt idx="370">
                  <c:v>37100</c:v>
                </c:pt>
                <c:pt idx="371">
                  <c:v>37200</c:v>
                </c:pt>
                <c:pt idx="372">
                  <c:v>37300</c:v>
                </c:pt>
                <c:pt idx="373">
                  <c:v>37400</c:v>
                </c:pt>
                <c:pt idx="374">
                  <c:v>37500</c:v>
                </c:pt>
                <c:pt idx="375">
                  <c:v>37600</c:v>
                </c:pt>
                <c:pt idx="376">
                  <c:v>37700</c:v>
                </c:pt>
                <c:pt idx="377">
                  <c:v>37800</c:v>
                </c:pt>
                <c:pt idx="378">
                  <c:v>37900</c:v>
                </c:pt>
                <c:pt idx="379">
                  <c:v>38000</c:v>
                </c:pt>
                <c:pt idx="380">
                  <c:v>38100</c:v>
                </c:pt>
                <c:pt idx="381">
                  <c:v>38200</c:v>
                </c:pt>
                <c:pt idx="382">
                  <c:v>38300</c:v>
                </c:pt>
                <c:pt idx="383">
                  <c:v>38400</c:v>
                </c:pt>
                <c:pt idx="384">
                  <c:v>38500</c:v>
                </c:pt>
                <c:pt idx="385">
                  <c:v>38600</c:v>
                </c:pt>
                <c:pt idx="386">
                  <c:v>38700</c:v>
                </c:pt>
                <c:pt idx="387">
                  <c:v>38800</c:v>
                </c:pt>
                <c:pt idx="388">
                  <c:v>38900</c:v>
                </c:pt>
                <c:pt idx="389">
                  <c:v>39000</c:v>
                </c:pt>
                <c:pt idx="390">
                  <c:v>39100</c:v>
                </c:pt>
                <c:pt idx="391">
                  <c:v>39200</c:v>
                </c:pt>
                <c:pt idx="392">
                  <c:v>39300</c:v>
                </c:pt>
                <c:pt idx="393">
                  <c:v>39400</c:v>
                </c:pt>
                <c:pt idx="394">
                  <c:v>39500</c:v>
                </c:pt>
                <c:pt idx="395">
                  <c:v>39600</c:v>
                </c:pt>
                <c:pt idx="396">
                  <c:v>39700</c:v>
                </c:pt>
                <c:pt idx="397">
                  <c:v>39800</c:v>
                </c:pt>
                <c:pt idx="398">
                  <c:v>39900</c:v>
                </c:pt>
                <c:pt idx="399">
                  <c:v>40000</c:v>
                </c:pt>
                <c:pt idx="400">
                  <c:v>40100</c:v>
                </c:pt>
                <c:pt idx="401">
                  <c:v>40200</c:v>
                </c:pt>
                <c:pt idx="402">
                  <c:v>40300</c:v>
                </c:pt>
                <c:pt idx="403">
                  <c:v>40400</c:v>
                </c:pt>
                <c:pt idx="404">
                  <c:v>40500</c:v>
                </c:pt>
                <c:pt idx="405">
                  <c:v>40600</c:v>
                </c:pt>
                <c:pt idx="406">
                  <c:v>40700</c:v>
                </c:pt>
                <c:pt idx="407">
                  <c:v>40800</c:v>
                </c:pt>
                <c:pt idx="408">
                  <c:v>40900</c:v>
                </c:pt>
                <c:pt idx="409">
                  <c:v>41000</c:v>
                </c:pt>
                <c:pt idx="410">
                  <c:v>41100</c:v>
                </c:pt>
                <c:pt idx="411">
                  <c:v>41200</c:v>
                </c:pt>
                <c:pt idx="412">
                  <c:v>41300</c:v>
                </c:pt>
                <c:pt idx="413">
                  <c:v>41400</c:v>
                </c:pt>
                <c:pt idx="414">
                  <c:v>41500</c:v>
                </c:pt>
                <c:pt idx="415">
                  <c:v>41600</c:v>
                </c:pt>
                <c:pt idx="416">
                  <c:v>41700</c:v>
                </c:pt>
                <c:pt idx="417">
                  <c:v>41800</c:v>
                </c:pt>
                <c:pt idx="418">
                  <c:v>41900</c:v>
                </c:pt>
                <c:pt idx="419">
                  <c:v>42000</c:v>
                </c:pt>
                <c:pt idx="420">
                  <c:v>42100</c:v>
                </c:pt>
                <c:pt idx="421">
                  <c:v>42200</c:v>
                </c:pt>
                <c:pt idx="422">
                  <c:v>42300</c:v>
                </c:pt>
                <c:pt idx="423">
                  <c:v>42400</c:v>
                </c:pt>
                <c:pt idx="424">
                  <c:v>42500</c:v>
                </c:pt>
                <c:pt idx="425">
                  <c:v>42600</c:v>
                </c:pt>
                <c:pt idx="426">
                  <c:v>42700</c:v>
                </c:pt>
                <c:pt idx="427">
                  <c:v>42800</c:v>
                </c:pt>
                <c:pt idx="428">
                  <c:v>42900</c:v>
                </c:pt>
                <c:pt idx="429">
                  <c:v>43000</c:v>
                </c:pt>
                <c:pt idx="430">
                  <c:v>43100</c:v>
                </c:pt>
                <c:pt idx="431">
                  <c:v>43200</c:v>
                </c:pt>
                <c:pt idx="432">
                  <c:v>43300</c:v>
                </c:pt>
                <c:pt idx="433">
                  <c:v>43400</c:v>
                </c:pt>
                <c:pt idx="434">
                  <c:v>43500</c:v>
                </c:pt>
                <c:pt idx="435">
                  <c:v>43600</c:v>
                </c:pt>
                <c:pt idx="436">
                  <c:v>43700</c:v>
                </c:pt>
                <c:pt idx="437">
                  <c:v>43800</c:v>
                </c:pt>
                <c:pt idx="438">
                  <c:v>43900</c:v>
                </c:pt>
                <c:pt idx="439">
                  <c:v>44000</c:v>
                </c:pt>
                <c:pt idx="440">
                  <c:v>44100</c:v>
                </c:pt>
                <c:pt idx="441">
                  <c:v>44200</c:v>
                </c:pt>
                <c:pt idx="442">
                  <c:v>44300</c:v>
                </c:pt>
                <c:pt idx="443">
                  <c:v>44400</c:v>
                </c:pt>
                <c:pt idx="444">
                  <c:v>44500</c:v>
                </c:pt>
                <c:pt idx="445">
                  <c:v>44600</c:v>
                </c:pt>
                <c:pt idx="446">
                  <c:v>44700</c:v>
                </c:pt>
                <c:pt idx="447">
                  <c:v>44800</c:v>
                </c:pt>
                <c:pt idx="448">
                  <c:v>44900</c:v>
                </c:pt>
                <c:pt idx="449">
                  <c:v>45000</c:v>
                </c:pt>
                <c:pt idx="450">
                  <c:v>45100</c:v>
                </c:pt>
                <c:pt idx="451">
                  <c:v>45200</c:v>
                </c:pt>
                <c:pt idx="452">
                  <c:v>45300</c:v>
                </c:pt>
                <c:pt idx="453">
                  <c:v>45400</c:v>
                </c:pt>
                <c:pt idx="454">
                  <c:v>45500</c:v>
                </c:pt>
                <c:pt idx="455">
                  <c:v>45600</c:v>
                </c:pt>
                <c:pt idx="456">
                  <c:v>45700</c:v>
                </c:pt>
                <c:pt idx="457">
                  <c:v>45800</c:v>
                </c:pt>
                <c:pt idx="458">
                  <c:v>45900</c:v>
                </c:pt>
                <c:pt idx="459">
                  <c:v>46000</c:v>
                </c:pt>
                <c:pt idx="460">
                  <c:v>46100</c:v>
                </c:pt>
                <c:pt idx="461">
                  <c:v>46200</c:v>
                </c:pt>
                <c:pt idx="462">
                  <c:v>46300</c:v>
                </c:pt>
                <c:pt idx="463">
                  <c:v>46400</c:v>
                </c:pt>
                <c:pt idx="464">
                  <c:v>46500</c:v>
                </c:pt>
                <c:pt idx="465">
                  <c:v>46600</c:v>
                </c:pt>
                <c:pt idx="466">
                  <c:v>46700</c:v>
                </c:pt>
                <c:pt idx="467">
                  <c:v>46800</c:v>
                </c:pt>
                <c:pt idx="468">
                  <c:v>46900</c:v>
                </c:pt>
                <c:pt idx="469">
                  <c:v>47000</c:v>
                </c:pt>
                <c:pt idx="470">
                  <c:v>47100</c:v>
                </c:pt>
                <c:pt idx="471">
                  <c:v>47200</c:v>
                </c:pt>
                <c:pt idx="472">
                  <c:v>47300</c:v>
                </c:pt>
                <c:pt idx="473">
                  <c:v>47400</c:v>
                </c:pt>
                <c:pt idx="474">
                  <c:v>47500</c:v>
                </c:pt>
                <c:pt idx="475">
                  <c:v>47600</c:v>
                </c:pt>
                <c:pt idx="476">
                  <c:v>47700</c:v>
                </c:pt>
                <c:pt idx="477">
                  <c:v>47800</c:v>
                </c:pt>
                <c:pt idx="478">
                  <c:v>47900</c:v>
                </c:pt>
                <c:pt idx="479">
                  <c:v>48000</c:v>
                </c:pt>
                <c:pt idx="480">
                  <c:v>48100</c:v>
                </c:pt>
                <c:pt idx="481">
                  <c:v>48200</c:v>
                </c:pt>
                <c:pt idx="482">
                  <c:v>48300</c:v>
                </c:pt>
                <c:pt idx="483">
                  <c:v>48400</c:v>
                </c:pt>
                <c:pt idx="484">
                  <c:v>48500</c:v>
                </c:pt>
                <c:pt idx="485">
                  <c:v>48600</c:v>
                </c:pt>
                <c:pt idx="486">
                  <c:v>48700</c:v>
                </c:pt>
                <c:pt idx="487">
                  <c:v>48800</c:v>
                </c:pt>
                <c:pt idx="488">
                  <c:v>48900</c:v>
                </c:pt>
                <c:pt idx="489">
                  <c:v>49000</c:v>
                </c:pt>
                <c:pt idx="490">
                  <c:v>49100</c:v>
                </c:pt>
                <c:pt idx="491">
                  <c:v>49200</c:v>
                </c:pt>
                <c:pt idx="492">
                  <c:v>49300</c:v>
                </c:pt>
                <c:pt idx="493">
                  <c:v>49400</c:v>
                </c:pt>
                <c:pt idx="494">
                  <c:v>49500</c:v>
                </c:pt>
                <c:pt idx="495">
                  <c:v>49600</c:v>
                </c:pt>
                <c:pt idx="496">
                  <c:v>49700</c:v>
                </c:pt>
                <c:pt idx="497">
                  <c:v>49800</c:v>
                </c:pt>
                <c:pt idx="498">
                  <c:v>49900</c:v>
                </c:pt>
              </c:numCache>
            </c:numRef>
          </c:cat>
          <c:val>
            <c:numRef>
              <c:f>Dati!$K$3:$K$501</c:f>
              <c:numCache>
                <c:formatCode>0.00</c:formatCode>
                <c:ptCount val="499"/>
                <c:pt idx="0">
                  <c:v>1880</c:v>
                </c:pt>
                <c:pt idx="1">
                  <c:v>1880</c:v>
                </c:pt>
                <c:pt idx="2">
                  <c:v>1880</c:v>
                </c:pt>
                <c:pt idx="3">
                  <c:v>1880</c:v>
                </c:pt>
                <c:pt idx="4">
                  <c:v>1880</c:v>
                </c:pt>
                <c:pt idx="5">
                  <c:v>1880</c:v>
                </c:pt>
                <c:pt idx="6">
                  <c:v>1880</c:v>
                </c:pt>
                <c:pt idx="7">
                  <c:v>1880</c:v>
                </c:pt>
                <c:pt idx="8">
                  <c:v>1880</c:v>
                </c:pt>
                <c:pt idx="9">
                  <c:v>1880</c:v>
                </c:pt>
                <c:pt idx="10">
                  <c:v>1880</c:v>
                </c:pt>
                <c:pt idx="11">
                  <c:v>1880</c:v>
                </c:pt>
                <c:pt idx="12">
                  <c:v>1880</c:v>
                </c:pt>
                <c:pt idx="13">
                  <c:v>1880</c:v>
                </c:pt>
                <c:pt idx="14">
                  <c:v>1880</c:v>
                </c:pt>
                <c:pt idx="15">
                  <c:v>1880</c:v>
                </c:pt>
                <c:pt idx="16">
                  <c:v>1880</c:v>
                </c:pt>
                <c:pt idx="17">
                  <c:v>1880</c:v>
                </c:pt>
                <c:pt idx="18">
                  <c:v>1880</c:v>
                </c:pt>
                <c:pt idx="19">
                  <c:v>1880</c:v>
                </c:pt>
                <c:pt idx="20">
                  <c:v>1880</c:v>
                </c:pt>
                <c:pt idx="21">
                  <c:v>1880</c:v>
                </c:pt>
                <c:pt idx="22">
                  <c:v>1880</c:v>
                </c:pt>
                <c:pt idx="23">
                  <c:v>1880</c:v>
                </c:pt>
                <c:pt idx="24">
                  <c:v>1880</c:v>
                </c:pt>
                <c:pt idx="25">
                  <c:v>1880</c:v>
                </c:pt>
                <c:pt idx="26">
                  <c:v>1880</c:v>
                </c:pt>
                <c:pt idx="27">
                  <c:v>1880</c:v>
                </c:pt>
                <c:pt idx="28">
                  <c:v>1880</c:v>
                </c:pt>
                <c:pt idx="29">
                  <c:v>1880</c:v>
                </c:pt>
                <c:pt idx="30">
                  <c:v>1880</c:v>
                </c:pt>
                <c:pt idx="31">
                  <c:v>1880</c:v>
                </c:pt>
                <c:pt idx="32">
                  <c:v>1880</c:v>
                </c:pt>
                <c:pt idx="33">
                  <c:v>1880</c:v>
                </c:pt>
                <c:pt idx="34">
                  <c:v>1880</c:v>
                </c:pt>
                <c:pt idx="35">
                  <c:v>1880</c:v>
                </c:pt>
                <c:pt idx="36">
                  <c:v>1880</c:v>
                </c:pt>
                <c:pt idx="37">
                  <c:v>1880</c:v>
                </c:pt>
                <c:pt idx="38">
                  <c:v>1880</c:v>
                </c:pt>
                <c:pt idx="39">
                  <c:v>1880</c:v>
                </c:pt>
                <c:pt idx="40">
                  <c:v>1880</c:v>
                </c:pt>
                <c:pt idx="41">
                  <c:v>1880</c:v>
                </c:pt>
                <c:pt idx="42">
                  <c:v>1880</c:v>
                </c:pt>
                <c:pt idx="43">
                  <c:v>1880</c:v>
                </c:pt>
                <c:pt idx="44">
                  <c:v>1880</c:v>
                </c:pt>
                <c:pt idx="45">
                  <c:v>1880</c:v>
                </c:pt>
                <c:pt idx="46">
                  <c:v>1880</c:v>
                </c:pt>
                <c:pt idx="47">
                  <c:v>1880</c:v>
                </c:pt>
                <c:pt idx="48">
                  <c:v>1880</c:v>
                </c:pt>
                <c:pt idx="49">
                  <c:v>1880</c:v>
                </c:pt>
                <c:pt idx="50">
                  <c:v>1880</c:v>
                </c:pt>
                <c:pt idx="51">
                  <c:v>1880</c:v>
                </c:pt>
                <c:pt idx="52">
                  <c:v>1880</c:v>
                </c:pt>
                <c:pt idx="53">
                  <c:v>1880</c:v>
                </c:pt>
                <c:pt idx="54">
                  <c:v>1880</c:v>
                </c:pt>
                <c:pt idx="55">
                  <c:v>1880</c:v>
                </c:pt>
                <c:pt idx="56">
                  <c:v>1880</c:v>
                </c:pt>
                <c:pt idx="57">
                  <c:v>1880</c:v>
                </c:pt>
                <c:pt idx="58">
                  <c:v>1880</c:v>
                </c:pt>
                <c:pt idx="59">
                  <c:v>1880</c:v>
                </c:pt>
                <c:pt idx="60">
                  <c:v>1880</c:v>
                </c:pt>
                <c:pt idx="61">
                  <c:v>1880</c:v>
                </c:pt>
                <c:pt idx="62">
                  <c:v>1880</c:v>
                </c:pt>
                <c:pt idx="63">
                  <c:v>1880</c:v>
                </c:pt>
                <c:pt idx="64">
                  <c:v>1880</c:v>
                </c:pt>
                <c:pt idx="65">
                  <c:v>1880</c:v>
                </c:pt>
                <c:pt idx="66">
                  <c:v>1880</c:v>
                </c:pt>
                <c:pt idx="67">
                  <c:v>1880</c:v>
                </c:pt>
                <c:pt idx="68">
                  <c:v>1880</c:v>
                </c:pt>
                <c:pt idx="69">
                  <c:v>1880</c:v>
                </c:pt>
                <c:pt idx="70">
                  <c:v>1880</c:v>
                </c:pt>
                <c:pt idx="71">
                  <c:v>1880</c:v>
                </c:pt>
                <c:pt idx="72">
                  <c:v>1880</c:v>
                </c:pt>
                <c:pt idx="73">
                  <c:v>1880</c:v>
                </c:pt>
                <c:pt idx="74">
                  <c:v>1880</c:v>
                </c:pt>
                <c:pt idx="75">
                  <c:v>1880</c:v>
                </c:pt>
                <c:pt idx="76">
                  <c:v>1880</c:v>
                </c:pt>
                <c:pt idx="77">
                  <c:v>1880</c:v>
                </c:pt>
                <c:pt idx="78">
                  <c:v>1880</c:v>
                </c:pt>
                <c:pt idx="79">
                  <c:v>1880</c:v>
                </c:pt>
                <c:pt idx="80">
                  <c:v>1880</c:v>
                </c:pt>
                <c:pt idx="81">
                  <c:v>3080</c:v>
                </c:pt>
                <c:pt idx="82">
                  <c:v>3080</c:v>
                </c:pt>
                <c:pt idx="83">
                  <c:v>3080</c:v>
                </c:pt>
                <c:pt idx="84">
                  <c:v>3080</c:v>
                </c:pt>
                <c:pt idx="85">
                  <c:v>3080</c:v>
                </c:pt>
                <c:pt idx="86">
                  <c:v>3080</c:v>
                </c:pt>
                <c:pt idx="87">
                  <c:v>3080</c:v>
                </c:pt>
                <c:pt idx="88">
                  <c:v>3080</c:v>
                </c:pt>
                <c:pt idx="89">
                  <c:v>3080</c:v>
                </c:pt>
                <c:pt idx="90">
                  <c:v>3080</c:v>
                </c:pt>
                <c:pt idx="91">
                  <c:v>3080</c:v>
                </c:pt>
                <c:pt idx="92">
                  <c:v>3080</c:v>
                </c:pt>
                <c:pt idx="93">
                  <c:v>3080</c:v>
                </c:pt>
                <c:pt idx="94">
                  <c:v>3080</c:v>
                </c:pt>
                <c:pt idx="95">
                  <c:v>3080</c:v>
                </c:pt>
                <c:pt idx="96">
                  <c:v>3080</c:v>
                </c:pt>
                <c:pt idx="97">
                  <c:v>3080</c:v>
                </c:pt>
                <c:pt idx="98">
                  <c:v>3080</c:v>
                </c:pt>
                <c:pt idx="99">
                  <c:v>3080</c:v>
                </c:pt>
                <c:pt idx="100">
                  <c:v>3080</c:v>
                </c:pt>
                <c:pt idx="101">
                  <c:v>3080</c:v>
                </c:pt>
                <c:pt idx="102">
                  <c:v>3080</c:v>
                </c:pt>
                <c:pt idx="103">
                  <c:v>3080</c:v>
                </c:pt>
                <c:pt idx="104">
                  <c:v>3080</c:v>
                </c:pt>
                <c:pt idx="105">
                  <c:v>3080</c:v>
                </c:pt>
                <c:pt idx="106">
                  <c:v>3080</c:v>
                </c:pt>
                <c:pt idx="107">
                  <c:v>3080</c:v>
                </c:pt>
                <c:pt idx="108">
                  <c:v>3080</c:v>
                </c:pt>
                <c:pt idx="109">
                  <c:v>3080</c:v>
                </c:pt>
                <c:pt idx="110">
                  <c:v>3080</c:v>
                </c:pt>
                <c:pt idx="111">
                  <c:v>3080</c:v>
                </c:pt>
                <c:pt idx="112">
                  <c:v>3080</c:v>
                </c:pt>
                <c:pt idx="113">
                  <c:v>3080</c:v>
                </c:pt>
                <c:pt idx="114">
                  <c:v>3080</c:v>
                </c:pt>
                <c:pt idx="115">
                  <c:v>3080</c:v>
                </c:pt>
                <c:pt idx="116">
                  <c:v>3080</c:v>
                </c:pt>
                <c:pt idx="117">
                  <c:v>3080</c:v>
                </c:pt>
                <c:pt idx="118">
                  <c:v>3080</c:v>
                </c:pt>
                <c:pt idx="119">
                  <c:v>3080</c:v>
                </c:pt>
                <c:pt idx="120">
                  <c:v>3080</c:v>
                </c:pt>
                <c:pt idx="121">
                  <c:v>3080</c:v>
                </c:pt>
                <c:pt idx="122">
                  <c:v>3080</c:v>
                </c:pt>
                <c:pt idx="123">
                  <c:v>3080</c:v>
                </c:pt>
                <c:pt idx="124">
                  <c:v>3080</c:v>
                </c:pt>
                <c:pt idx="125">
                  <c:v>3080</c:v>
                </c:pt>
                <c:pt idx="126">
                  <c:v>3080</c:v>
                </c:pt>
                <c:pt idx="127">
                  <c:v>3080</c:v>
                </c:pt>
                <c:pt idx="128">
                  <c:v>3080</c:v>
                </c:pt>
                <c:pt idx="129">
                  <c:v>3080</c:v>
                </c:pt>
                <c:pt idx="130">
                  <c:v>3080</c:v>
                </c:pt>
                <c:pt idx="131">
                  <c:v>3080</c:v>
                </c:pt>
                <c:pt idx="132">
                  <c:v>3080</c:v>
                </c:pt>
                <c:pt idx="133">
                  <c:v>3080</c:v>
                </c:pt>
                <c:pt idx="134">
                  <c:v>3080</c:v>
                </c:pt>
                <c:pt idx="135">
                  <c:v>3080</c:v>
                </c:pt>
                <c:pt idx="136">
                  <c:v>3080</c:v>
                </c:pt>
                <c:pt idx="137">
                  <c:v>3080</c:v>
                </c:pt>
                <c:pt idx="138">
                  <c:v>3080</c:v>
                </c:pt>
                <c:pt idx="139">
                  <c:v>3080</c:v>
                </c:pt>
                <c:pt idx="140">
                  <c:v>3080</c:v>
                </c:pt>
                <c:pt idx="141">
                  <c:v>3080</c:v>
                </c:pt>
                <c:pt idx="142">
                  <c:v>3080</c:v>
                </c:pt>
                <c:pt idx="143">
                  <c:v>3080</c:v>
                </c:pt>
                <c:pt idx="144">
                  <c:v>3080</c:v>
                </c:pt>
                <c:pt idx="145">
                  <c:v>3080</c:v>
                </c:pt>
                <c:pt idx="146">
                  <c:v>3080</c:v>
                </c:pt>
                <c:pt idx="147">
                  <c:v>3080</c:v>
                </c:pt>
                <c:pt idx="148">
                  <c:v>3080</c:v>
                </c:pt>
                <c:pt idx="149">
                  <c:v>3080</c:v>
                </c:pt>
                <c:pt idx="150">
                  <c:v>3090.8461538461538</c:v>
                </c:pt>
                <c:pt idx="151">
                  <c:v>3081.6923076923076</c:v>
                </c:pt>
                <c:pt idx="152">
                  <c:v>3072.5384615384614</c:v>
                </c:pt>
                <c:pt idx="153">
                  <c:v>3063.3846153846152</c:v>
                </c:pt>
                <c:pt idx="154">
                  <c:v>3054.2307692307695</c:v>
                </c:pt>
                <c:pt idx="155">
                  <c:v>3045.0769230769229</c:v>
                </c:pt>
                <c:pt idx="156">
                  <c:v>3035.9230769230771</c:v>
                </c:pt>
                <c:pt idx="157">
                  <c:v>3026.7692307692305</c:v>
                </c:pt>
                <c:pt idx="158">
                  <c:v>3017.6153846153848</c:v>
                </c:pt>
                <c:pt idx="159">
                  <c:v>3008.4615384615386</c:v>
                </c:pt>
                <c:pt idx="160">
                  <c:v>2999.3076923076924</c:v>
                </c:pt>
                <c:pt idx="161">
                  <c:v>2990.1538461538462</c:v>
                </c:pt>
                <c:pt idx="162">
                  <c:v>2981</c:v>
                </c:pt>
                <c:pt idx="163">
                  <c:v>2971.8461538461538</c:v>
                </c:pt>
                <c:pt idx="164">
                  <c:v>2962.6923076923076</c:v>
                </c:pt>
                <c:pt idx="165">
                  <c:v>2953.5384615384614</c:v>
                </c:pt>
                <c:pt idx="166">
                  <c:v>2944.3846153846152</c:v>
                </c:pt>
                <c:pt idx="167">
                  <c:v>2935.2307692307695</c:v>
                </c:pt>
                <c:pt idx="168">
                  <c:v>2926.0769230769229</c:v>
                </c:pt>
                <c:pt idx="169">
                  <c:v>2916.9230769230771</c:v>
                </c:pt>
                <c:pt idx="170">
                  <c:v>2907.7692307692305</c:v>
                </c:pt>
                <c:pt idx="171">
                  <c:v>2898.6153846153848</c:v>
                </c:pt>
                <c:pt idx="172">
                  <c:v>2889.4615384615386</c:v>
                </c:pt>
                <c:pt idx="173">
                  <c:v>2880.3076923076924</c:v>
                </c:pt>
                <c:pt idx="174">
                  <c:v>2871.1538461538462</c:v>
                </c:pt>
                <c:pt idx="175">
                  <c:v>2862</c:v>
                </c:pt>
                <c:pt idx="176">
                  <c:v>2852.8461538461538</c:v>
                </c:pt>
                <c:pt idx="177">
                  <c:v>2843.6923076923076</c:v>
                </c:pt>
                <c:pt idx="178">
                  <c:v>2834.5384615384614</c:v>
                </c:pt>
                <c:pt idx="179">
                  <c:v>2825.3846153846152</c:v>
                </c:pt>
                <c:pt idx="180">
                  <c:v>2816.2307692307695</c:v>
                </c:pt>
                <c:pt idx="181">
                  <c:v>2807.0769230769229</c:v>
                </c:pt>
                <c:pt idx="182">
                  <c:v>2797.9230769230771</c:v>
                </c:pt>
                <c:pt idx="183">
                  <c:v>2788.7692307692305</c:v>
                </c:pt>
                <c:pt idx="184">
                  <c:v>2779.6153846153848</c:v>
                </c:pt>
                <c:pt idx="185">
                  <c:v>2770.4615384615386</c:v>
                </c:pt>
                <c:pt idx="186">
                  <c:v>2761.3076923076924</c:v>
                </c:pt>
                <c:pt idx="187">
                  <c:v>2752.1538461538462</c:v>
                </c:pt>
                <c:pt idx="188">
                  <c:v>2743</c:v>
                </c:pt>
                <c:pt idx="189">
                  <c:v>2733.8461538461538</c:v>
                </c:pt>
                <c:pt idx="190">
                  <c:v>2724.6923076923076</c:v>
                </c:pt>
                <c:pt idx="191">
                  <c:v>2715.5384615384614</c:v>
                </c:pt>
                <c:pt idx="192">
                  <c:v>2706.3846153846152</c:v>
                </c:pt>
                <c:pt idx="193">
                  <c:v>2697.2307692307695</c:v>
                </c:pt>
                <c:pt idx="194">
                  <c:v>2688.0769230769229</c:v>
                </c:pt>
                <c:pt idx="195">
                  <c:v>2678.9230769230771</c:v>
                </c:pt>
                <c:pt idx="196">
                  <c:v>2669.7692307692305</c:v>
                </c:pt>
                <c:pt idx="197">
                  <c:v>2660.6153846153848</c:v>
                </c:pt>
                <c:pt idx="198">
                  <c:v>2651.4615384615386</c:v>
                </c:pt>
                <c:pt idx="199">
                  <c:v>2642.3076923076924</c:v>
                </c:pt>
                <c:pt idx="200">
                  <c:v>2633.1538461538462</c:v>
                </c:pt>
                <c:pt idx="201">
                  <c:v>2624</c:v>
                </c:pt>
                <c:pt idx="202">
                  <c:v>2614.8461538461538</c:v>
                </c:pt>
                <c:pt idx="203">
                  <c:v>2605.6923076923076</c:v>
                </c:pt>
                <c:pt idx="204">
                  <c:v>2596.5384615384614</c:v>
                </c:pt>
                <c:pt idx="205">
                  <c:v>2587.3846153846152</c:v>
                </c:pt>
                <c:pt idx="206">
                  <c:v>2578.2307692307695</c:v>
                </c:pt>
                <c:pt idx="207">
                  <c:v>2569.0769230769229</c:v>
                </c:pt>
                <c:pt idx="208">
                  <c:v>2559.9230769230771</c:v>
                </c:pt>
                <c:pt idx="209">
                  <c:v>2550.7692307692305</c:v>
                </c:pt>
                <c:pt idx="210">
                  <c:v>2541.6153846153848</c:v>
                </c:pt>
                <c:pt idx="211">
                  <c:v>2532.4615384615386</c:v>
                </c:pt>
                <c:pt idx="212">
                  <c:v>2523.3076923076924</c:v>
                </c:pt>
                <c:pt idx="213">
                  <c:v>2514.1538461538462</c:v>
                </c:pt>
                <c:pt idx="214">
                  <c:v>2505</c:v>
                </c:pt>
                <c:pt idx="215">
                  <c:v>2495.8461538461538</c:v>
                </c:pt>
                <c:pt idx="216">
                  <c:v>2486.6923076923076</c:v>
                </c:pt>
                <c:pt idx="217">
                  <c:v>2477.5384615384614</c:v>
                </c:pt>
                <c:pt idx="218">
                  <c:v>2468.3846153846152</c:v>
                </c:pt>
                <c:pt idx="219">
                  <c:v>2459.2307692307695</c:v>
                </c:pt>
                <c:pt idx="220">
                  <c:v>2450.0769230769229</c:v>
                </c:pt>
                <c:pt idx="221">
                  <c:v>2440.9230769230771</c:v>
                </c:pt>
                <c:pt idx="222">
                  <c:v>2431.7692307692305</c:v>
                </c:pt>
                <c:pt idx="223">
                  <c:v>2422.6153846153848</c:v>
                </c:pt>
                <c:pt idx="224">
                  <c:v>2413.4615384615386</c:v>
                </c:pt>
                <c:pt idx="225">
                  <c:v>2404.3076923076924</c:v>
                </c:pt>
                <c:pt idx="226">
                  <c:v>2395.1538461538462</c:v>
                </c:pt>
                <c:pt idx="227">
                  <c:v>2386</c:v>
                </c:pt>
                <c:pt idx="228">
                  <c:v>2376.8461538461538</c:v>
                </c:pt>
                <c:pt idx="229">
                  <c:v>2367.6923076923076</c:v>
                </c:pt>
                <c:pt idx="230">
                  <c:v>2358.5384615384614</c:v>
                </c:pt>
                <c:pt idx="231">
                  <c:v>2349.3846153846152</c:v>
                </c:pt>
                <c:pt idx="232">
                  <c:v>2340.2307692307691</c:v>
                </c:pt>
                <c:pt idx="233">
                  <c:v>2331.0769230769229</c:v>
                </c:pt>
                <c:pt idx="234">
                  <c:v>2321.9230769230771</c:v>
                </c:pt>
                <c:pt idx="235">
                  <c:v>2312.7692307692309</c:v>
                </c:pt>
                <c:pt idx="236">
                  <c:v>2303.6153846153848</c:v>
                </c:pt>
                <c:pt idx="237">
                  <c:v>2294.4615384615386</c:v>
                </c:pt>
                <c:pt idx="238">
                  <c:v>2285.3076923076924</c:v>
                </c:pt>
                <c:pt idx="239">
                  <c:v>2276.1538461538462</c:v>
                </c:pt>
                <c:pt idx="240">
                  <c:v>2267</c:v>
                </c:pt>
                <c:pt idx="241">
                  <c:v>2257.8461538461538</c:v>
                </c:pt>
                <c:pt idx="242">
                  <c:v>2248.6923076923076</c:v>
                </c:pt>
                <c:pt idx="243">
                  <c:v>2239.5384615384614</c:v>
                </c:pt>
                <c:pt idx="244">
                  <c:v>2230.3846153846152</c:v>
                </c:pt>
                <c:pt idx="245">
                  <c:v>2221.2307692307691</c:v>
                </c:pt>
                <c:pt idx="246">
                  <c:v>2212.0769230769229</c:v>
                </c:pt>
                <c:pt idx="247">
                  <c:v>2202.9230769230771</c:v>
                </c:pt>
                <c:pt idx="248">
                  <c:v>2193.7692307692309</c:v>
                </c:pt>
                <c:pt idx="249">
                  <c:v>2184.6153846153848</c:v>
                </c:pt>
                <c:pt idx="250">
                  <c:v>2240.4615384615386</c:v>
                </c:pt>
                <c:pt idx="251">
                  <c:v>2231.3076923076924</c:v>
                </c:pt>
                <c:pt idx="252">
                  <c:v>2222.1538461538462</c:v>
                </c:pt>
                <c:pt idx="253">
                  <c:v>2213</c:v>
                </c:pt>
                <c:pt idx="254">
                  <c:v>2203.8461538461538</c:v>
                </c:pt>
                <c:pt idx="255">
                  <c:v>2194.6923076923076</c:v>
                </c:pt>
                <c:pt idx="256">
                  <c:v>2185.5384615384614</c:v>
                </c:pt>
                <c:pt idx="257">
                  <c:v>2176.3846153846152</c:v>
                </c:pt>
                <c:pt idx="258">
                  <c:v>2167.2307692307691</c:v>
                </c:pt>
                <c:pt idx="259">
                  <c:v>2158.0769230769229</c:v>
                </c:pt>
                <c:pt idx="260">
                  <c:v>2148.9230769230771</c:v>
                </c:pt>
                <c:pt idx="261">
                  <c:v>2139.7692307692309</c:v>
                </c:pt>
                <c:pt idx="262">
                  <c:v>2130.6153846153848</c:v>
                </c:pt>
                <c:pt idx="263">
                  <c:v>2121.4615384615386</c:v>
                </c:pt>
                <c:pt idx="264">
                  <c:v>2112.3076923076924</c:v>
                </c:pt>
                <c:pt idx="265">
                  <c:v>2103.1538461538462</c:v>
                </c:pt>
                <c:pt idx="266">
                  <c:v>2094</c:v>
                </c:pt>
                <c:pt idx="267">
                  <c:v>2084.8461538461538</c:v>
                </c:pt>
                <c:pt idx="268">
                  <c:v>2075.6923076923076</c:v>
                </c:pt>
                <c:pt idx="269">
                  <c:v>2066.5384615384614</c:v>
                </c:pt>
                <c:pt idx="270">
                  <c:v>2057.3846153846152</c:v>
                </c:pt>
                <c:pt idx="271">
                  <c:v>2048.2307692307695</c:v>
                </c:pt>
                <c:pt idx="272">
                  <c:v>2039.0769230769231</c:v>
                </c:pt>
                <c:pt idx="273">
                  <c:v>2029.9230769230769</c:v>
                </c:pt>
                <c:pt idx="274">
                  <c:v>2020.7692307692307</c:v>
                </c:pt>
                <c:pt idx="275">
                  <c:v>2011.6153846153845</c:v>
                </c:pt>
                <c:pt idx="276">
                  <c:v>2002.4615384615386</c:v>
                </c:pt>
                <c:pt idx="277">
                  <c:v>1993.3076923076924</c:v>
                </c:pt>
                <c:pt idx="278">
                  <c:v>1984.1538461538462</c:v>
                </c:pt>
                <c:pt idx="279">
                  <c:v>1975</c:v>
                </c:pt>
                <c:pt idx="280">
                  <c:v>1966.3181818181818</c:v>
                </c:pt>
                <c:pt idx="281">
                  <c:v>1957.6363636363637</c:v>
                </c:pt>
                <c:pt idx="282">
                  <c:v>1948.9545454545455</c:v>
                </c:pt>
                <c:pt idx="283">
                  <c:v>1940.2727272727273</c:v>
                </c:pt>
                <c:pt idx="284">
                  <c:v>1931.590909090909</c:v>
                </c:pt>
                <c:pt idx="285">
                  <c:v>1922.909090909091</c:v>
                </c:pt>
                <c:pt idx="286">
                  <c:v>1914.2272727272727</c:v>
                </c:pt>
                <c:pt idx="287">
                  <c:v>1905.5454545454545</c:v>
                </c:pt>
                <c:pt idx="288">
                  <c:v>1896.8636363636363</c:v>
                </c:pt>
                <c:pt idx="289">
                  <c:v>1888.1818181818182</c:v>
                </c:pt>
                <c:pt idx="290">
                  <c:v>1879.5</c:v>
                </c:pt>
                <c:pt idx="291">
                  <c:v>1870.8181818181818</c:v>
                </c:pt>
                <c:pt idx="292">
                  <c:v>1862.1363636363637</c:v>
                </c:pt>
                <c:pt idx="293">
                  <c:v>1853.4545454545455</c:v>
                </c:pt>
                <c:pt idx="294">
                  <c:v>1844.7727272727273</c:v>
                </c:pt>
                <c:pt idx="295">
                  <c:v>1836.090909090909</c:v>
                </c:pt>
                <c:pt idx="296">
                  <c:v>1827.409090909091</c:v>
                </c:pt>
                <c:pt idx="297">
                  <c:v>1818.7272727272727</c:v>
                </c:pt>
                <c:pt idx="298">
                  <c:v>1810.0454545454545</c:v>
                </c:pt>
                <c:pt idx="299">
                  <c:v>1801.3636363636363</c:v>
                </c:pt>
                <c:pt idx="300">
                  <c:v>1792.6818181818182</c:v>
                </c:pt>
                <c:pt idx="301">
                  <c:v>1784</c:v>
                </c:pt>
                <c:pt idx="302">
                  <c:v>1775.3181818181818</c:v>
                </c:pt>
                <c:pt idx="303">
                  <c:v>1766.6363636363637</c:v>
                </c:pt>
                <c:pt idx="304">
                  <c:v>1757.9545454545455</c:v>
                </c:pt>
                <c:pt idx="305">
                  <c:v>1749.2727272727273</c:v>
                </c:pt>
                <c:pt idx="306">
                  <c:v>1740.590909090909</c:v>
                </c:pt>
                <c:pt idx="307">
                  <c:v>1731.909090909091</c:v>
                </c:pt>
                <c:pt idx="308">
                  <c:v>1723.2272727272727</c:v>
                </c:pt>
                <c:pt idx="309">
                  <c:v>1714.5454545454545</c:v>
                </c:pt>
                <c:pt idx="310">
                  <c:v>1705.8636363636363</c:v>
                </c:pt>
                <c:pt idx="311">
                  <c:v>1697.1818181818182</c:v>
                </c:pt>
                <c:pt idx="312">
                  <c:v>1688.5</c:v>
                </c:pt>
                <c:pt idx="313">
                  <c:v>1679.8181818181818</c:v>
                </c:pt>
                <c:pt idx="314">
                  <c:v>1671.1363636363637</c:v>
                </c:pt>
                <c:pt idx="315">
                  <c:v>1662.4545454545455</c:v>
                </c:pt>
                <c:pt idx="316">
                  <c:v>1653.7727272727273</c:v>
                </c:pt>
                <c:pt idx="317">
                  <c:v>1645.090909090909</c:v>
                </c:pt>
                <c:pt idx="318">
                  <c:v>1636.409090909091</c:v>
                </c:pt>
                <c:pt idx="319">
                  <c:v>1627.7272727272727</c:v>
                </c:pt>
                <c:pt idx="320">
                  <c:v>1619.0454545454545</c:v>
                </c:pt>
                <c:pt idx="321">
                  <c:v>1610.3636363636363</c:v>
                </c:pt>
                <c:pt idx="322">
                  <c:v>1601.6818181818182</c:v>
                </c:pt>
                <c:pt idx="323">
                  <c:v>1593</c:v>
                </c:pt>
                <c:pt idx="324">
                  <c:v>1584.3181818181818</c:v>
                </c:pt>
                <c:pt idx="325">
                  <c:v>1575.6363636363637</c:v>
                </c:pt>
                <c:pt idx="326">
                  <c:v>1566.9545454545455</c:v>
                </c:pt>
                <c:pt idx="327">
                  <c:v>1558.2727272727273</c:v>
                </c:pt>
                <c:pt idx="328">
                  <c:v>1549.590909090909</c:v>
                </c:pt>
                <c:pt idx="329">
                  <c:v>1540.909090909091</c:v>
                </c:pt>
                <c:pt idx="330">
                  <c:v>1532.2272727272727</c:v>
                </c:pt>
                <c:pt idx="331">
                  <c:v>1523.5454545454545</c:v>
                </c:pt>
                <c:pt idx="332">
                  <c:v>1514.8636363636363</c:v>
                </c:pt>
                <c:pt idx="333">
                  <c:v>1506.1818181818182</c:v>
                </c:pt>
                <c:pt idx="334">
                  <c:v>1497.5</c:v>
                </c:pt>
                <c:pt idx="335">
                  <c:v>1488.8181818181818</c:v>
                </c:pt>
                <c:pt idx="336">
                  <c:v>1480.1363636363637</c:v>
                </c:pt>
                <c:pt idx="337">
                  <c:v>1471.4545454545455</c:v>
                </c:pt>
                <c:pt idx="338">
                  <c:v>1462.7727272727273</c:v>
                </c:pt>
                <c:pt idx="339">
                  <c:v>1454.090909090909</c:v>
                </c:pt>
                <c:pt idx="340">
                  <c:v>1445.409090909091</c:v>
                </c:pt>
                <c:pt idx="341">
                  <c:v>1436.7272727272727</c:v>
                </c:pt>
                <c:pt idx="342">
                  <c:v>1428.0454545454545</c:v>
                </c:pt>
                <c:pt idx="343">
                  <c:v>1419.3636363636363</c:v>
                </c:pt>
                <c:pt idx="344">
                  <c:v>1410.6818181818182</c:v>
                </c:pt>
                <c:pt idx="345">
                  <c:v>1402</c:v>
                </c:pt>
                <c:pt idx="346">
                  <c:v>1393.3181818181818</c:v>
                </c:pt>
                <c:pt idx="347">
                  <c:v>1384.6363636363637</c:v>
                </c:pt>
                <c:pt idx="348">
                  <c:v>1375.9545454545455</c:v>
                </c:pt>
                <c:pt idx="349">
                  <c:v>1367.2727272727273</c:v>
                </c:pt>
                <c:pt idx="350">
                  <c:v>1293.590909090909</c:v>
                </c:pt>
                <c:pt idx="351">
                  <c:v>1284.909090909091</c:v>
                </c:pt>
                <c:pt idx="352">
                  <c:v>1276.2272727272727</c:v>
                </c:pt>
                <c:pt idx="353">
                  <c:v>1267.5454545454545</c:v>
                </c:pt>
                <c:pt idx="354">
                  <c:v>1258.8636363636363</c:v>
                </c:pt>
                <c:pt idx="355">
                  <c:v>1250.1818181818182</c:v>
                </c:pt>
                <c:pt idx="356">
                  <c:v>1241.5</c:v>
                </c:pt>
                <c:pt idx="357">
                  <c:v>1232.8181818181818</c:v>
                </c:pt>
                <c:pt idx="358">
                  <c:v>1224.1363636363637</c:v>
                </c:pt>
                <c:pt idx="359">
                  <c:v>1215.4545454545455</c:v>
                </c:pt>
                <c:pt idx="360">
                  <c:v>1206.7727272727273</c:v>
                </c:pt>
                <c:pt idx="361">
                  <c:v>1198.090909090909</c:v>
                </c:pt>
                <c:pt idx="362">
                  <c:v>1189.409090909091</c:v>
                </c:pt>
                <c:pt idx="363">
                  <c:v>1180.7272727272727</c:v>
                </c:pt>
                <c:pt idx="364">
                  <c:v>1172.0454545454545</c:v>
                </c:pt>
                <c:pt idx="365">
                  <c:v>1163.3636363636363</c:v>
                </c:pt>
                <c:pt idx="366">
                  <c:v>1154.6818181818182</c:v>
                </c:pt>
                <c:pt idx="367">
                  <c:v>1146</c:v>
                </c:pt>
                <c:pt idx="368">
                  <c:v>1137.3181818181818</c:v>
                </c:pt>
                <c:pt idx="369">
                  <c:v>1128.6363636363637</c:v>
                </c:pt>
                <c:pt idx="370">
                  <c:v>1119.9545454545455</c:v>
                </c:pt>
                <c:pt idx="371">
                  <c:v>1111.2727272727273</c:v>
                </c:pt>
                <c:pt idx="372">
                  <c:v>1102.590909090909</c:v>
                </c:pt>
                <c:pt idx="373">
                  <c:v>1093.909090909091</c:v>
                </c:pt>
                <c:pt idx="374">
                  <c:v>1085.2272727272727</c:v>
                </c:pt>
                <c:pt idx="375">
                  <c:v>1076.5454545454545</c:v>
                </c:pt>
                <c:pt idx="376">
                  <c:v>1067.8636363636363</c:v>
                </c:pt>
                <c:pt idx="377">
                  <c:v>1059.1818181818182</c:v>
                </c:pt>
                <c:pt idx="378">
                  <c:v>1050.5</c:v>
                </c:pt>
                <c:pt idx="379">
                  <c:v>1041.8181818181818</c:v>
                </c:pt>
                <c:pt idx="380">
                  <c:v>1033.1363636363637</c:v>
                </c:pt>
                <c:pt idx="381">
                  <c:v>1024.4545454545455</c:v>
                </c:pt>
                <c:pt idx="382">
                  <c:v>1015.7727272727273</c:v>
                </c:pt>
                <c:pt idx="383">
                  <c:v>1007.0909090909091</c:v>
                </c:pt>
                <c:pt idx="384">
                  <c:v>998.40909090909088</c:v>
                </c:pt>
                <c:pt idx="385">
                  <c:v>989.72727272727275</c:v>
                </c:pt>
                <c:pt idx="386">
                  <c:v>981.0454545454545</c:v>
                </c:pt>
                <c:pt idx="387">
                  <c:v>972.36363636363637</c:v>
                </c:pt>
                <c:pt idx="388">
                  <c:v>963.68181818181813</c:v>
                </c:pt>
                <c:pt idx="389">
                  <c:v>955</c:v>
                </c:pt>
                <c:pt idx="390">
                  <c:v>946.31818181818187</c:v>
                </c:pt>
                <c:pt idx="391">
                  <c:v>937.63636363636363</c:v>
                </c:pt>
                <c:pt idx="392">
                  <c:v>928.9545454545455</c:v>
                </c:pt>
                <c:pt idx="393">
                  <c:v>920.27272727272725</c:v>
                </c:pt>
                <c:pt idx="394">
                  <c:v>911.59090909090912</c:v>
                </c:pt>
                <c:pt idx="395">
                  <c:v>902.90909090909088</c:v>
                </c:pt>
                <c:pt idx="396">
                  <c:v>894.22727272727275</c:v>
                </c:pt>
                <c:pt idx="397">
                  <c:v>885.5454545454545</c:v>
                </c:pt>
                <c:pt idx="398">
                  <c:v>876.86363636363637</c:v>
                </c:pt>
                <c:pt idx="399">
                  <c:v>868.18181818181813</c:v>
                </c:pt>
                <c:pt idx="400">
                  <c:v>859.5</c:v>
                </c:pt>
                <c:pt idx="401">
                  <c:v>850.81818181818187</c:v>
                </c:pt>
                <c:pt idx="402">
                  <c:v>842.13636363636363</c:v>
                </c:pt>
                <c:pt idx="403">
                  <c:v>833.4545454545455</c:v>
                </c:pt>
                <c:pt idx="404">
                  <c:v>824.77272727272725</c:v>
                </c:pt>
                <c:pt idx="405">
                  <c:v>816.09090909090912</c:v>
                </c:pt>
                <c:pt idx="406">
                  <c:v>807.40909090909088</c:v>
                </c:pt>
                <c:pt idx="407">
                  <c:v>798.72727272727275</c:v>
                </c:pt>
                <c:pt idx="408">
                  <c:v>790.0454545454545</c:v>
                </c:pt>
                <c:pt idx="409">
                  <c:v>781.36363636363637</c:v>
                </c:pt>
                <c:pt idx="410">
                  <c:v>772.68181818181813</c:v>
                </c:pt>
                <c:pt idx="411">
                  <c:v>764</c:v>
                </c:pt>
                <c:pt idx="412">
                  <c:v>755.31818181818187</c:v>
                </c:pt>
                <c:pt idx="413">
                  <c:v>746.63636363636363</c:v>
                </c:pt>
                <c:pt idx="414">
                  <c:v>737.9545454545455</c:v>
                </c:pt>
                <c:pt idx="415">
                  <c:v>729.27272727272725</c:v>
                </c:pt>
                <c:pt idx="416">
                  <c:v>720.59090909090912</c:v>
                </c:pt>
                <c:pt idx="417">
                  <c:v>711.90909090909088</c:v>
                </c:pt>
                <c:pt idx="418">
                  <c:v>703.22727272727275</c:v>
                </c:pt>
                <c:pt idx="419">
                  <c:v>694.5454545454545</c:v>
                </c:pt>
                <c:pt idx="420">
                  <c:v>685.86363636363637</c:v>
                </c:pt>
                <c:pt idx="421">
                  <c:v>677.18181818181813</c:v>
                </c:pt>
                <c:pt idx="422">
                  <c:v>668.5</c:v>
                </c:pt>
                <c:pt idx="423">
                  <c:v>659.81818181818187</c:v>
                </c:pt>
                <c:pt idx="424">
                  <c:v>651.13636363636363</c:v>
                </c:pt>
                <c:pt idx="425">
                  <c:v>642.4545454545455</c:v>
                </c:pt>
                <c:pt idx="426">
                  <c:v>633.77272727272725</c:v>
                </c:pt>
                <c:pt idx="427">
                  <c:v>625.09090909090912</c:v>
                </c:pt>
                <c:pt idx="428">
                  <c:v>616.40909090909088</c:v>
                </c:pt>
                <c:pt idx="429">
                  <c:v>607.72727272727275</c:v>
                </c:pt>
                <c:pt idx="430">
                  <c:v>599.0454545454545</c:v>
                </c:pt>
                <c:pt idx="431">
                  <c:v>590.36363636363637</c:v>
                </c:pt>
                <c:pt idx="432">
                  <c:v>581.68181818181813</c:v>
                </c:pt>
                <c:pt idx="433">
                  <c:v>573</c:v>
                </c:pt>
                <c:pt idx="434">
                  <c:v>564.31818181818187</c:v>
                </c:pt>
                <c:pt idx="435">
                  <c:v>555.63636363636363</c:v>
                </c:pt>
                <c:pt idx="436">
                  <c:v>546.9545454545455</c:v>
                </c:pt>
                <c:pt idx="437">
                  <c:v>538.27272727272725</c:v>
                </c:pt>
                <c:pt idx="438">
                  <c:v>529.59090909090912</c:v>
                </c:pt>
                <c:pt idx="439">
                  <c:v>520.90909090909088</c:v>
                </c:pt>
                <c:pt idx="440">
                  <c:v>512.22727272727275</c:v>
                </c:pt>
                <c:pt idx="441">
                  <c:v>503.54545454545456</c:v>
                </c:pt>
                <c:pt idx="442">
                  <c:v>494.86363636363637</c:v>
                </c:pt>
                <c:pt idx="443">
                  <c:v>486.18181818181819</c:v>
                </c:pt>
                <c:pt idx="444">
                  <c:v>477.5</c:v>
                </c:pt>
                <c:pt idx="445">
                  <c:v>468.81818181818181</c:v>
                </c:pt>
                <c:pt idx="446">
                  <c:v>460.13636363636363</c:v>
                </c:pt>
                <c:pt idx="447">
                  <c:v>451.45454545454544</c:v>
                </c:pt>
                <c:pt idx="448">
                  <c:v>442.77272727272725</c:v>
                </c:pt>
                <c:pt idx="449">
                  <c:v>434.09090909090907</c:v>
                </c:pt>
                <c:pt idx="450">
                  <c:v>425.40909090909093</c:v>
                </c:pt>
                <c:pt idx="451">
                  <c:v>416.72727272727275</c:v>
                </c:pt>
                <c:pt idx="452">
                  <c:v>408.04545454545456</c:v>
                </c:pt>
                <c:pt idx="453">
                  <c:v>399.36363636363637</c:v>
                </c:pt>
                <c:pt idx="454">
                  <c:v>390.68181818181819</c:v>
                </c:pt>
                <c:pt idx="455">
                  <c:v>382</c:v>
                </c:pt>
                <c:pt idx="456">
                  <c:v>373.31818181818181</c:v>
                </c:pt>
                <c:pt idx="457">
                  <c:v>364.63636363636363</c:v>
                </c:pt>
                <c:pt idx="458">
                  <c:v>355.95454545454544</c:v>
                </c:pt>
                <c:pt idx="459">
                  <c:v>347.27272727272725</c:v>
                </c:pt>
                <c:pt idx="460">
                  <c:v>338.59090909090907</c:v>
                </c:pt>
                <c:pt idx="461">
                  <c:v>329.90909090909093</c:v>
                </c:pt>
                <c:pt idx="462">
                  <c:v>321.22727272727275</c:v>
                </c:pt>
                <c:pt idx="463">
                  <c:v>312.54545454545456</c:v>
                </c:pt>
                <c:pt idx="464">
                  <c:v>303.86363636363637</c:v>
                </c:pt>
                <c:pt idx="465">
                  <c:v>295.18181818181819</c:v>
                </c:pt>
                <c:pt idx="466">
                  <c:v>286.5</c:v>
                </c:pt>
                <c:pt idx="467">
                  <c:v>277.81818181818181</c:v>
                </c:pt>
                <c:pt idx="468">
                  <c:v>269.13636363636363</c:v>
                </c:pt>
                <c:pt idx="469">
                  <c:v>260.45454545454544</c:v>
                </c:pt>
                <c:pt idx="470">
                  <c:v>251.77272727272728</c:v>
                </c:pt>
                <c:pt idx="471">
                  <c:v>243.09090909090909</c:v>
                </c:pt>
                <c:pt idx="472">
                  <c:v>234.40909090909091</c:v>
                </c:pt>
                <c:pt idx="473">
                  <c:v>225.72727272727272</c:v>
                </c:pt>
                <c:pt idx="474">
                  <c:v>217.04545454545453</c:v>
                </c:pt>
                <c:pt idx="475">
                  <c:v>208.36363636363637</c:v>
                </c:pt>
                <c:pt idx="476">
                  <c:v>199.68181818181819</c:v>
                </c:pt>
                <c:pt idx="477">
                  <c:v>191</c:v>
                </c:pt>
                <c:pt idx="478">
                  <c:v>182.31818181818181</c:v>
                </c:pt>
                <c:pt idx="479">
                  <c:v>173.63636363636363</c:v>
                </c:pt>
                <c:pt idx="480">
                  <c:v>164.95454545454547</c:v>
                </c:pt>
                <c:pt idx="481">
                  <c:v>156.27272727272728</c:v>
                </c:pt>
                <c:pt idx="482">
                  <c:v>147.59090909090909</c:v>
                </c:pt>
                <c:pt idx="483">
                  <c:v>138.90909090909091</c:v>
                </c:pt>
                <c:pt idx="484">
                  <c:v>130.22727272727272</c:v>
                </c:pt>
                <c:pt idx="485">
                  <c:v>121.54545454545455</c:v>
                </c:pt>
                <c:pt idx="486">
                  <c:v>112.86363636363636</c:v>
                </c:pt>
                <c:pt idx="487">
                  <c:v>104.18181818181819</c:v>
                </c:pt>
                <c:pt idx="488">
                  <c:v>95.5</c:v>
                </c:pt>
                <c:pt idx="489">
                  <c:v>86.818181818181813</c:v>
                </c:pt>
                <c:pt idx="490">
                  <c:v>78.13636363636364</c:v>
                </c:pt>
                <c:pt idx="491">
                  <c:v>69.454545454545453</c:v>
                </c:pt>
                <c:pt idx="492">
                  <c:v>60.772727272727273</c:v>
                </c:pt>
                <c:pt idx="493">
                  <c:v>52.090909090909093</c:v>
                </c:pt>
                <c:pt idx="494">
                  <c:v>43.409090909090907</c:v>
                </c:pt>
                <c:pt idx="495">
                  <c:v>34.727272727272727</c:v>
                </c:pt>
                <c:pt idx="496">
                  <c:v>26.045454545454547</c:v>
                </c:pt>
                <c:pt idx="497">
                  <c:v>17.363636363636363</c:v>
                </c:pt>
                <c:pt idx="498">
                  <c:v>8.6818181818181817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6-6B4A-8D67-4ED08CC50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30575"/>
        <c:axId val="1621324639"/>
      </c:lineChart>
      <c:catAx>
        <c:axId val="143643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21324639"/>
        <c:crosses val="autoZero"/>
        <c:auto val="1"/>
        <c:lblAlgn val="ctr"/>
        <c:lblOffset val="100"/>
        <c:noMultiLvlLbl val="0"/>
      </c:catAx>
      <c:valAx>
        <c:axId val="1621324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6430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Dati!$M$2</c:f>
              <c:strCache>
                <c:ptCount val="1"/>
                <c:pt idx="0">
                  <c:v>Aliquota media effettiva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Dati!$B$3:$B$510</c:f>
              <c:numCache>
                <c:formatCode>General</c:formatCode>
                <c:ptCount val="508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  <c:pt idx="45">
                  <c:v>4600</c:v>
                </c:pt>
                <c:pt idx="46">
                  <c:v>4700</c:v>
                </c:pt>
                <c:pt idx="47">
                  <c:v>4800</c:v>
                </c:pt>
                <c:pt idx="48">
                  <c:v>4900</c:v>
                </c:pt>
                <c:pt idx="49">
                  <c:v>5000</c:v>
                </c:pt>
                <c:pt idx="50">
                  <c:v>5100</c:v>
                </c:pt>
                <c:pt idx="51">
                  <c:v>5200</c:v>
                </c:pt>
                <c:pt idx="52">
                  <c:v>5300</c:v>
                </c:pt>
                <c:pt idx="53">
                  <c:v>5400</c:v>
                </c:pt>
                <c:pt idx="54">
                  <c:v>5500</c:v>
                </c:pt>
                <c:pt idx="55">
                  <c:v>5600</c:v>
                </c:pt>
                <c:pt idx="56">
                  <c:v>5700</c:v>
                </c:pt>
                <c:pt idx="57">
                  <c:v>5800</c:v>
                </c:pt>
                <c:pt idx="58">
                  <c:v>5900</c:v>
                </c:pt>
                <c:pt idx="59">
                  <c:v>6000</c:v>
                </c:pt>
                <c:pt idx="60">
                  <c:v>6100</c:v>
                </c:pt>
                <c:pt idx="61">
                  <c:v>6200</c:v>
                </c:pt>
                <c:pt idx="62">
                  <c:v>6300</c:v>
                </c:pt>
                <c:pt idx="63">
                  <c:v>6400</c:v>
                </c:pt>
                <c:pt idx="64">
                  <c:v>6500</c:v>
                </c:pt>
                <c:pt idx="65">
                  <c:v>6600</c:v>
                </c:pt>
                <c:pt idx="66">
                  <c:v>6700</c:v>
                </c:pt>
                <c:pt idx="67">
                  <c:v>6800</c:v>
                </c:pt>
                <c:pt idx="68">
                  <c:v>6900</c:v>
                </c:pt>
                <c:pt idx="69">
                  <c:v>7000</c:v>
                </c:pt>
                <c:pt idx="70">
                  <c:v>7100</c:v>
                </c:pt>
                <c:pt idx="71">
                  <c:v>7200</c:v>
                </c:pt>
                <c:pt idx="72">
                  <c:v>7300</c:v>
                </c:pt>
                <c:pt idx="73">
                  <c:v>7400</c:v>
                </c:pt>
                <c:pt idx="74">
                  <c:v>7500</c:v>
                </c:pt>
                <c:pt idx="75">
                  <c:v>7600</c:v>
                </c:pt>
                <c:pt idx="76">
                  <c:v>7700</c:v>
                </c:pt>
                <c:pt idx="77">
                  <c:v>7800</c:v>
                </c:pt>
                <c:pt idx="78">
                  <c:v>7900</c:v>
                </c:pt>
                <c:pt idx="79">
                  <c:v>8000</c:v>
                </c:pt>
                <c:pt idx="80">
                  <c:v>8100</c:v>
                </c:pt>
                <c:pt idx="81">
                  <c:v>8200</c:v>
                </c:pt>
                <c:pt idx="82">
                  <c:v>8300</c:v>
                </c:pt>
                <c:pt idx="83">
                  <c:v>8400</c:v>
                </c:pt>
                <c:pt idx="84">
                  <c:v>8500</c:v>
                </c:pt>
                <c:pt idx="85">
                  <c:v>8600</c:v>
                </c:pt>
                <c:pt idx="86">
                  <c:v>8700</c:v>
                </c:pt>
                <c:pt idx="87">
                  <c:v>8800</c:v>
                </c:pt>
                <c:pt idx="88">
                  <c:v>8900</c:v>
                </c:pt>
                <c:pt idx="89">
                  <c:v>9000</c:v>
                </c:pt>
                <c:pt idx="90">
                  <c:v>9100</c:v>
                </c:pt>
                <c:pt idx="91">
                  <c:v>9200</c:v>
                </c:pt>
                <c:pt idx="92">
                  <c:v>9300</c:v>
                </c:pt>
                <c:pt idx="93">
                  <c:v>9400</c:v>
                </c:pt>
                <c:pt idx="94">
                  <c:v>9500</c:v>
                </c:pt>
                <c:pt idx="95">
                  <c:v>9600</c:v>
                </c:pt>
                <c:pt idx="96">
                  <c:v>9700</c:v>
                </c:pt>
                <c:pt idx="97">
                  <c:v>9800</c:v>
                </c:pt>
                <c:pt idx="98">
                  <c:v>9900</c:v>
                </c:pt>
                <c:pt idx="99">
                  <c:v>10000</c:v>
                </c:pt>
                <c:pt idx="100">
                  <c:v>10100</c:v>
                </c:pt>
                <c:pt idx="101">
                  <c:v>10200</c:v>
                </c:pt>
                <c:pt idx="102">
                  <c:v>10300</c:v>
                </c:pt>
                <c:pt idx="103">
                  <c:v>10400</c:v>
                </c:pt>
                <c:pt idx="104">
                  <c:v>10500</c:v>
                </c:pt>
                <c:pt idx="105">
                  <c:v>10600</c:v>
                </c:pt>
                <c:pt idx="106">
                  <c:v>10700</c:v>
                </c:pt>
                <c:pt idx="107">
                  <c:v>10800</c:v>
                </c:pt>
                <c:pt idx="108">
                  <c:v>10900</c:v>
                </c:pt>
                <c:pt idx="109">
                  <c:v>11000</c:v>
                </c:pt>
                <c:pt idx="110">
                  <c:v>11100</c:v>
                </c:pt>
                <c:pt idx="111">
                  <c:v>11200</c:v>
                </c:pt>
                <c:pt idx="112">
                  <c:v>11300</c:v>
                </c:pt>
                <c:pt idx="113">
                  <c:v>11400</c:v>
                </c:pt>
                <c:pt idx="114">
                  <c:v>11500</c:v>
                </c:pt>
                <c:pt idx="115">
                  <c:v>11600</c:v>
                </c:pt>
                <c:pt idx="116">
                  <c:v>11700</c:v>
                </c:pt>
                <c:pt idx="117">
                  <c:v>11800</c:v>
                </c:pt>
                <c:pt idx="118">
                  <c:v>11900</c:v>
                </c:pt>
                <c:pt idx="119">
                  <c:v>12000</c:v>
                </c:pt>
                <c:pt idx="120">
                  <c:v>12100</c:v>
                </c:pt>
                <c:pt idx="121">
                  <c:v>12200</c:v>
                </c:pt>
                <c:pt idx="122">
                  <c:v>12300</c:v>
                </c:pt>
                <c:pt idx="123">
                  <c:v>12400</c:v>
                </c:pt>
                <c:pt idx="124">
                  <c:v>12500</c:v>
                </c:pt>
                <c:pt idx="125">
                  <c:v>12600</c:v>
                </c:pt>
                <c:pt idx="126">
                  <c:v>12700</c:v>
                </c:pt>
                <c:pt idx="127">
                  <c:v>12800</c:v>
                </c:pt>
                <c:pt idx="128">
                  <c:v>12900</c:v>
                </c:pt>
                <c:pt idx="129">
                  <c:v>13000</c:v>
                </c:pt>
                <c:pt idx="130">
                  <c:v>13100</c:v>
                </c:pt>
                <c:pt idx="131">
                  <c:v>13200</c:v>
                </c:pt>
                <c:pt idx="132">
                  <c:v>13300</c:v>
                </c:pt>
                <c:pt idx="133">
                  <c:v>13400</c:v>
                </c:pt>
                <c:pt idx="134">
                  <c:v>13500</c:v>
                </c:pt>
                <c:pt idx="135">
                  <c:v>13600</c:v>
                </c:pt>
                <c:pt idx="136">
                  <c:v>13700</c:v>
                </c:pt>
                <c:pt idx="137">
                  <c:v>13800</c:v>
                </c:pt>
                <c:pt idx="138">
                  <c:v>13900</c:v>
                </c:pt>
                <c:pt idx="139">
                  <c:v>14000</c:v>
                </c:pt>
                <c:pt idx="140">
                  <c:v>14100</c:v>
                </c:pt>
                <c:pt idx="141">
                  <c:v>14200</c:v>
                </c:pt>
                <c:pt idx="142">
                  <c:v>14300</c:v>
                </c:pt>
                <c:pt idx="143">
                  <c:v>14400</c:v>
                </c:pt>
                <c:pt idx="144">
                  <c:v>14500</c:v>
                </c:pt>
                <c:pt idx="145">
                  <c:v>14600</c:v>
                </c:pt>
                <c:pt idx="146">
                  <c:v>14700</c:v>
                </c:pt>
                <c:pt idx="147">
                  <c:v>14800</c:v>
                </c:pt>
                <c:pt idx="148">
                  <c:v>14900</c:v>
                </c:pt>
                <c:pt idx="149">
                  <c:v>15000</c:v>
                </c:pt>
                <c:pt idx="150">
                  <c:v>15100</c:v>
                </c:pt>
                <c:pt idx="151">
                  <c:v>15200</c:v>
                </c:pt>
                <c:pt idx="152">
                  <c:v>15300</c:v>
                </c:pt>
                <c:pt idx="153">
                  <c:v>15400</c:v>
                </c:pt>
                <c:pt idx="154">
                  <c:v>15500</c:v>
                </c:pt>
                <c:pt idx="155">
                  <c:v>15600</c:v>
                </c:pt>
                <c:pt idx="156">
                  <c:v>15700</c:v>
                </c:pt>
                <c:pt idx="157">
                  <c:v>15800</c:v>
                </c:pt>
                <c:pt idx="158">
                  <c:v>15900</c:v>
                </c:pt>
                <c:pt idx="159">
                  <c:v>16000</c:v>
                </c:pt>
                <c:pt idx="160">
                  <c:v>16100</c:v>
                </c:pt>
                <c:pt idx="161">
                  <c:v>16200</c:v>
                </c:pt>
                <c:pt idx="162">
                  <c:v>16300</c:v>
                </c:pt>
                <c:pt idx="163">
                  <c:v>16400</c:v>
                </c:pt>
                <c:pt idx="164">
                  <c:v>16500</c:v>
                </c:pt>
                <c:pt idx="165">
                  <c:v>16600</c:v>
                </c:pt>
                <c:pt idx="166">
                  <c:v>16700</c:v>
                </c:pt>
                <c:pt idx="167">
                  <c:v>16800</c:v>
                </c:pt>
                <c:pt idx="168">
                  <c:v>16900</c:v>
                </c:pt>
                <c:pt idx="169">
                  <c:v>17000</c:v>
                </c:pt>
                <c:pt idx="170">
                  <c:v>17100</c:v>
                </c:pt>
                <c:pt idx="171">
                  <c:v>17200</c:v>
                </c:pt>
                <c:pt idx="172">
                  <c:v>17300</c:v>
                </c:pt>
                <c:pt idx="173">
                  <c:v>17400</c:v>
                </c:pt>
                <c:pt idx="174">
                  <c:v>17500</c:v>
                </c:pt>
                <c:pt idx="175">
                  <c:v>17600</c:v>
                </c:pt>
                <c:pt idx="176">
                  <c:v>17700</c:v>
                </c:pt>
                <c:pt idx="177">
                  <c:v>17800</c:v>
                </c:pt>
                <c:pt idx="178">
                  <c:v>17900</c:v>
                </c:pt>
                <c:pt idx="179">
                  <c:v>18000</c:v>
                </c:pt>
                <c:pt idx="180">
                  <c:v>18100</c:v>
                </c:pt>
                <c:pt idx="181">
                  <c:v>18200</c:v>
                </c:pt>
                <c:pt idx="182">
                  <c:v>18300</c:v>
                </c:pt>
                <c:pt idx="183">
                  <c:v>18400</c:v>
                </c:pt>
                <c:pt idx="184">
                  <c:v>18500</c:v>
                </c:pt>
                <c:pt idx="185">
                  <c:v>18600</c:v>
                </c:pt>
                <c:pt idx="186">
                  <c:v>18700</c:v>
                </c:pt>
                <c:pt idx="187">
                  <c:v>18800</c:v>
                </c:pt>
                <c:pt idx="188">
                  <c:v>18900</c:v>
                </c:pt>
                <c:pt idx="189">
                  <c:v>19000</c:v>
                </c:pt>
                <c:pt idx="190">
                  <c:v>19100</c:v>
                </c:pt>
                <c:pt idx="191">
                  <c:v>19200</c:v>
                </c:pt>
                <c:pt idx="192">
                  <c:v>19300</c:v>
                </c:pt>
                <c:pt idx="193">
                  <c:v>19400</c:v>
                </c:pt>
                <c:pt idx="194">
                  <c:v>19500</c:v>
                </c:pt>
                <c:pt idx="195">
                  <c:v>19600</c:v>
                </c:pt>
                <c:pt idx="196">
                  <c:v>19700</c:v>
                </c:pt>
                <c:pt idx="197">
                  <c:v>19800</c:v>
                </c:pt>
                <c:pt idx="198">
                  <c:v>19900</c:v>
                </c:pt>
                <c:pt idx="199">
                  <c:v>20000</c:v>
                </c:pt>
                <c:pt idx="200">
                  <c:v>20100</c:v>
                </c:pt>
                <c:pt idx="201">
                  <c:v>20200</c:v>
                </c:pt>
                <c:pt idx="202">
                  <c:v>20300</c:v>
                </c:pt>
                <c:pt idx="203">
                  <c:v>20400</c:v>
                </c:pt>
                <c:pt idx="204">
                  <c:v>20500</c:v>
                </c:pt>
                <c:pt idx="205">
                  <c:v>20600</c:v>
                </c:pt>
                <c:pt idx="206">
                  <c:v>20700</c:v>
                </c:pt>
                <c:pt idx="207">
                  <c:v>20800</c:v>
                </c:pt>
                <c:pt idx="208">
                  <c:v>20900</c:v>
                </c:pt>
                <c:pt idx="209">
                  <c:v>21000</c:v>
                </c:pt>
                <c:pt idx="210">
                  <c:v>21100</c:v>
                </c:pt>
                <c:pt idx="211">
                  <c:v>21200</c:v>
                </c:pt>
                <c:pt idx="212">
                  <c:v>21300</c:v>
                </c:pt>
                <c:pt idx="213">
                  <c:v>21400</c:v>
                </c:pt>
                <c:pt idx="214">
                  <c:v>21500</c:v>
                </c:pt>
                <c:pt idx="215">
                  <c:v>21600</c:v>
                </c:pt>
                <c:pt idx="216">
                  <c:v>21700</c:v>
                </c:pt>
                <c:pt idx="217">
                  <c:v>21800</c:v>
                </c:pt>
                <c:pt idx="218">
                  <c:v>21900</c:v>
                </c:pt>
                <c:pt idx="219">
                  <c:v>22000</c:v>
                </c:pt>
                <c:pt idx="220">
                  <c:v>22100</c:v>
                </c:pt>
                <c:pt idx="221">
                  <c:v>22200</c:v>
                </c:pt>
                <c:pt idx="222">
                  <c:v>22300</c:v>
                </c:pt>
                <c:pt idx="223">
                  <c:v>22400</c:v>
                </c:pt>
                <c:pt idx="224">
                  <c:v>22500</c:v>
                </c:pt>
                <c:pt idx="225">
                  <c:v>22600</c:v>
                </c:pt>
                <c:pt idx="226">
                  <c:v>22700</c:v>
                </c:pt>
                <c:pt idx="227">
                  <c:v>22800</c:v>
                </c:pt>
                <c:pt idx="228">
                  <c:v>22900</c:v>
                </c:pt>
                <c:pt idx="229">
                  <c:v>23000</c:v>
                </c:pt>
                <c:pt idx="230">
                  <c:v>23100</c:v>
                </c:pt>
                <c:pt idx="231">
                  <c:v>23200</c:v>
                </c:pt>
                <c:pt idx="232">
                  <c:v>23300</c:v>
                </c:pt>
                <c:pt idx="233">
                  <c:v>23400</c:v>
                </c:pt>
                <c:pt idx="234">
                  <c:v>23500</c:v>
                </c:pt>
                <c:pt idx="235">
                  <c:v>23600</c:v>
                </c:pt>
                <c:pt idx="236">
                  <c:v>23700</c:v>
                </c:pt>
                <c:pt idx="237">
                  <c:v>23800</c:v>
                </c:pt>
                <c:pt idx="238">
                  <c:v>23900</c:v>
                </c:pt>
                <c:pt idx="239">
                  <c:v>24000</c:v>
                </c:pt>
                <c:pt idx="240">
                  <c:v>24100</c:v>
                </c:pt>
                <c:pt idx="241">
                  <c:v>24200</c:v>
                </c:pt>
                <c:pt idx="242">
                  <c:v>24300</c:v>
                </c:pt>
                <c:pt idx="243">
                  <c:v>24400</c:v>
                </c:pt>
                <c:pt idx="244">
                  <c:v>24500</c:v>
                </c:pt>
                <c:pt idx="245">
                  <c:v>24600</c:v>
                </c:pt>
                <c:pt idx="246">
                  <c:v>24700</c:v>
                </c:pt>
                <c:pt idx="247">
                  <c:v>24800</c:v>
                </c:pt>
                <c:pt idx="248">
                  <c:v>24900</c:v>
                </c:pt>
                <c:pt idx="249">
                  <c:v>25000</c:v>
                </c:pt>
                <c:pt idx="250">
                  <c:v>25100</c:v>
                </c:pt>
                <c:pt idx="251">
                  <c:v>25200</c:v>
                </c:pt>
                <c:pt idx="252">
                  <c:v>25300</c:v>
                </c:pt>
                <c:pt idx="253">
                  <c:v>25400</c:v>
                </c:pt>
                <c:pt idx="254">
                  <c:v>25500</c:v>
                </c:pt>
                <c:pt idx="255">
                  <c:v>25600</c:v>
                </c:pt>
                <c:pt idx="256">
                  <c:v>25700</c:v>
                </c:pt>
                <c:pt idx="257">
                  <c:v>25800</c:v>
                </c:pt>
                <c:pt idx="258">
                  <c:v>25900</c:v>
                </c:pt>
                <c:pt idx="259">
                  <c:v>26000</c:v>
                </c:pt>
                <c:pt idx="260">
                  <c:v>26100</c:v>
                </c:pt>
                <c:pt idx="261">
                  <c:v>26200</c:v>
                </c:pt>
                <c:pt idx="262">
                  <c:v>26300</c:v>
                </c:pt>
                <c:pt idx="263">
                  <c:v>26400</c:v>
                </c:pt>
                <c:pt idx="264">
                  <c:v>26500</c:v>
                </c:pt>
                <c:pt idx="265">
                  <c:v>26600</c:v>
                </c:pt>
                <c:pt idx="266">
                  <c:v>26700</c:v>
                </c:pt>
                <c:pt idx="267">
                  <c:v>26800</c:v>
                </c:pt>
                <c:pt idx="268">
                  <c:v>26900</c:v>
                </c:pt>
                <c:pt idx="269">
                  <c:v>27000</c:v>
                </c:pt>
                <c:pt idx="270">
                  <c:v>27100</c:v>
                </c:pt>
                <c:pt idx="271">
                  <c:v>27200</c:v>
                </c:pt>
                <c:pt idx="272">
                  <c:v>27300</c:v>
                </c:pt>
                <c:pt idx="273">
                  <c:v>27400</c:v>
                </c:pt>
                <c:pt idx="274">
                  <c:v>27500</c:v>
                </c:pt>
                <c:pt idx="275">
                  <c:v>27600</c:v>
                </c:pt>
                <c:pt idx="276">
                  <c:v>27700</c:v>
                </c:pt>
                <c:pt idx="277">
                  <c:v>27800</c:v>
                </c:pt>
                <c:pt idx="278">
                  <c:v>27900</c:v>
                </c:pt>
                <c:pt idx="279">
                  <c:v>28000</c:v>
                </c:pt>
                <c:pt idx="280">
                  <c:v>28100</c:v>
                </c:pt>
                <c:pt idx="281">
                  <c:v>28200</c:v>
                </c:pt>
                <c:pt idx="282">
                  <c:v>28300</c:v>
                </c:pt>
                <c:pt idx="283">
                  <c:v>28400</c:v>
                </c:pt>
                <c:pt idx="284">
                  <c:v>28500</c:v>
                </c:pt>
                <c:pt idx="285">
                  <c:v>28600</c:v>
                </c:pt>
                <c:pt idx="286">
                  <c:v>28700</c:v>
                </c:pt>
                <c:pt idx="287">
                  <c:v>28800</c:v>
                </c:pt>
                <c:pt idx="288">
                  <c:v>28900</c:v>
                </c:pt>
                <c:pt idx="289">
                  <c:v>29000</c:v>
                </c:pt>
                <c:pt idx="290">
                  <c:v>29100</c:v>
                </c:pt>
                <c:pt idx="291">
                  <c:v>29200</c:v>
                </c:pt>
                <c:pt idx="292">
                  <c:v>29300</c:v>
                </c:pt>
                <c:pt idx="293">
                  <c:v>29400</c:v>
                </c:pt>
                <c:pt idx="294">
                  <c:v>29500</c:v>
                </c:pt>
                <c:pt idx="295">
                  <c:v>29600</c:v>
                </c:pt>
                <c:pt idx="296">
                  <c:v>29700</c:v>
                </c:pt>
                <c:pt idx="297">
                  <c:v>29800</c:v>
                </c:pt>
                <c:pt idx="298">
                  <c:v>29900</c:v>
                </c:pt>
                <c:pt idx="299">
                  <c:v>30000</c:v>
                </c:pt>
                <c:pt idx="300">
                  <c:v>30100</c:v>
                </c:pt>
                <c:pt idx="301">
                  <c:v>30200</c:v>
                </c:pt>
                <c:pt idx="302">
                  <c:v>30300</c:v>
                </c:pt>
                <c:pt idx="303">
                  <c:v>30400</c:v>
                </c:pt>
                <c:pt idx="304">
                  <c:v>30500</c:v>
                </c:pt>
                <c:pt idx="305">
                  <c:v>30600</c:v>
                </c:pt>
                <c:pt idx="306">
                  <c:v>30700</c:v>
                </c:pt>
                <c:pt idx="307">
                  <c:v>30800</c:v>
                </c:pt>
                <c:pt idx="308">
                  <c:v>30900</c:v>
                </c:pt>
                <c:pt idx="309">
                  <c:v>31000</c:v>
                </c:pt>
                <c:pt idx="310">
                  <c:v>31100</c:v>
                </c:pt>
                <c:pt idx="311">
                  <c:v>31200</c:v>
                </c:pt>
                <c:pt idx="312">
                  <c:v>31300</c:v>
                </c:pt>
                <c:pt idx="313">
                  <c:v>31400</c:v>
                </c:pt>
                <c:pt idx="314">
                  <c:v>31500</c:v>
                </c:pt>
                <c:pt idx="315">
                  <c:v>31600</c:v>
                </c:pt>
                <c:pt idx="316">
                  <c:v>31700</c:v>
                </c:pt>
                <c:pt idx="317">
                  <c:v>31800</c:v>
                </c:pt>
                <c:pt idx="318">
                  <c:v>31900</c:v>
                </c:pt>
                <c:pt idx="319">
                  <c:v>32000</c:v>
                </c:pt>
                <c:pt idx="320">
                  <c:v>32100</c:v>
                </c:pt>
                <c:pt idx="321">
                  <c:v>32200</c:v>
                </c:pt>
                <c:pt idx="322">
                  <c:v>32300</c:v>
                </c:pt>
                <c:pt idx="323">
                  <c:v>32400</c:v>
                </c:pt>
                <c:pt idx="324">
                  <c:v>32500</c:v>
                </c:pt>
                <c:pt idx="325">
                  <c:v>32600</c:v>
                </c:pt>
                <c:pt idx="326">
                  <c:v>32700</c:v>
                </c:pt>
                <c:pt idx="327">
                  <c:v>32800</c:v>
                </c:pt>
                <c:pt idx="328">
                  <c:v>32900</c:v>
                </c:pt>
                <c:pt idx="329">
                  <c:v>33000</c:v>
                </c:pt>
                <c:pt idx="330">
                  <c:v>33100</c:v>
                </c:pt>
                <c:pt idx="331">
                  <c:v>33200</c:v>
                </c:pt>
                <c:pt idx="332">
                  <c:v>33300</c:v>
                </c:pt>
                <c:pt idx="333">
                  <c:v>33400</c:v>
                </c:pt>
                <c:pt idx="334">
                  <c:v>33500</c:v>
                </c:pt>
                <c:pt idx="335">
                  <c:v>33600</c:v>
                </c:pt>
                <c:pt idx="336">
                  <c:v>33700</c:v>
                </c:pt>
                <c:pt idx="337">
                  <c:v>33800</c:v>
                </c:pt>
                <c:pt idx="338">
                  <c:v>33900</c:v>
                </c:pt>
                <c:pt idx="339">
                  <c:v>34000</c:v>
                </c:pt>
                <c:pt idx="340">
                  <c:v>34100</c:v>
                </c:pt>
                <c:pt idx="341">
                  <c:v>34200</c:v>
                </c:pt>
                <c:pt idx="342">
                  <c:v>34300</c:v>
                </c:pt>
                <c:pt idx="343">
                  <c:v>34400</c:v>
                </c:pt>
                <c:pt idx="344">
                  <c:v>34500</c:v>
                </c:pt>
                <c:pt idx="345">
                  <c:v>34600</c:v>
                </c:pt>
                <c:pt idx="346">
                  <c:v>34700</c:v>
                </c:pt>
                <c:pt idx="347">
                  <c:v>34800</c:v>
                </c:pt>
                <c:pt idx="348">
                  <c:v>34900</c:v>
                </c:pt>
                <c:pt idx="349">
                  <c:v>35000</c:v>
                </c:pt>
                <c:pt idx="350">
                  <c:v>35100</c:v>
                </c:pt>
                <c:pt idx="351">
                  <c:v>35200</c:v>
                </c:pt>
                <c:pt idx="352">
                  <c:v>35300</c:v>
                </c:pt>
                <c:pt idx="353">
                  <c:v>35400</c:v>
                </c:pt>
                <c:pt idx="354">
                  <c:v>35500</c:v>
                </c:pt>
                <c:pt idx="355">
                  <c:v>35600</c:v>
                </c:pt>
                <c:pt idx="356">
                  <c:v>35700</c:v>
                </c:pt>
                <c:pt idx="357">
                  <c:v>35800</c:v>
                </c:pt>
                <c:pt idx="358">
                  <c:v>35900</c:v>
                </c:pt>
                <c:pt idx="359">
                  <c:v>36000</c:v>
                </c:pt>
                <c:pt idx="360">
                  <c:v>36100</c:v>
                </c:pt>
                <c:pt idx="361">
                  <c:v>36200</c:v>
                </c:pt>
                <c:pt idx="362">
                  <c:v>36300</c:v>
                </c:pt>
                <c:pt idx="363">
                  <c:v>36400</c:v>
                </c:pt>
                <c:pt idx="364">
                  <c:v>36500</c:v>
                </c:pt>
                <c:pt idx="365">
                  <c:v>36600</c:v>
                </c:pt>
                <c:pt idx="366">
                  <c:v>36700</c:v>
                </c:pt>
                <c:pt idx="367">
                  <c:v>36800</c:v>
                </c:pt>
                <c:pt idx="368">
                  <c:v>36900</c:v>
                </c:pt>
                <c:pt idx="369">
                  <c:v>37000</c:v>
                </c:pt>
                <c:pt idx="370">
                  <c:v>37100</c:v>
                </c:pt>
                <c:pt idx="371">
                  <c:v>37200</c:v>
                </c:pt>
                <c:pt idx="372">
                  <c:v>37300</c:v>
                </c:pt>
                <c:pt idx="373">
                  <c:v>37400</c:v>
                </c:pt>
                <c:pt idx="374">
                  <c:v>37500</c:v>
                </c:pt>
                <c:pt idx="375">
                  <c:v>37600</c:v>
                </c:pt>
                <c:pt idx="376">
                  <c:v>37700</c:v>
                </c:pt>
                <c:pt idx="377">
                  <c:v>37800</c:v>
                </c:pt>
                <c:pt idx="378">
                  <c:v>37900</c:v>
                </c:pt>
                <c:pt idx="379">
                  <c:v>38000</c:v>
                </c:pt>
                <c:pt idx="380">
                  <c:v>38100</c:v>
                </c:pt>
                <c:pt idx="381">
                  <c:v>38200</c:v>
                </c:pt>
                <c:pt idx="382">
                  <c:v>38300</c:v>
                </c:pt>
                <c:pt idx="383">
                  <c:v>38400</c:v>
                </c:pt>
                <c:pt idx="384">
                  <c:v>38500</c:v>
                </c:pt>
                <c:pt idx="385">
                  <c:v>38600</c:v>
                </c:pt>
                <c:pt idx="386">
                  <c:v>38700</c:v>
                </c:pt>
                <c:pt idx="387">
                  <c:v>38800</c:v>
                </c:pt>
                <c:pt idx="388">
                  <c:v>38900</c:v>
                </c:pt>
                <c:pt idx="389">
                  <c:v>39000</c:v>
                </c:pt>
                <c:pt idx="390">
                  <c:v>39100</c:v>
                </c:pt>
                <c:pt idx="391">
                  <c:v>39200</c:v>
                </c:pt>
                <c:pt idx="392">
                  <c:v>39300</c:v>
                </c:pt>
                <c:pt idx="393">
                  <c:v>39400</c:v>
                </c:pt>
                <c:pt idx="394">
                  <c:v>39500</c:v>
                </c:pt>
                <c:pt idx="395">
                  <c:v>39600</c:v>
                </c:pt>
                <c:pt idx="396">
                  <c:v>39700</c:v>
                </c:pt>
                <c:pt idx="397">
                  <c:v>39800</c:v>
                </c:pt>
                <c:pt idx="398">
                  <c:v>39900</c:v>
                </c:pt>
                <c:pt idx="399">
                  <c:v>40000</c:v>
                </c:pt>
                <c:pt idx="400">
                  <c:v>40100</c:v>
                </c:pt>
                <c:pt idx="401">
                  <c:v>40200</c:v>
                </c:pt>
                <c:pt idx="402">
                  <c:v>40300</c:v>
                </c:pt>
                <c:pt idx="403">
                  <c:v>40400</c:v>
                </c:pt>
                <c:pt idx="404">
                  <c:v>40500</c:v>
                </c:pt>
                <c:pt idx="405">
                  <c:v>40600</c:v>
                </c:pt>
                <c:pt idx="406">
                  <c:v>40700</c:v>
                </c:pt>
                <c:pt idx="407">
                  <c:v>40800</c:v>
                </c:pt>
                <c:pt idx="408">
                  <c:v>40900</c:v>
                </c:pt>
                <c:pt idx="409">
                  <c:v>41000</c:v>
                </c:pt>
                <c:pt idx="410">
                  <c:v>41100</c:v>
                </c:pt>
                <c:pt idx="411">
                  <c:v>41200</c:v>
                </c:pt>
                <c:pt idx="412">
                  <c:v>41300</c:v>
                </c:pt>
                <c:pt idx="413">
                  <c:v>41400</c:v>
                </c:pt>
                <c:pt idx="414">
                  <c:v>41500</c:v>
                </c:pt>
                <c:pt idx="415">
                  <c:v>41600</c:v>
                </c:pt>
                <c:pt idx="416">
                  <c:v>41700</c:v>
                </c:pt>
                <c:pt idx="417">
                  <c:v>41800</c:v>
                </c:pt>
                <c:pt idx="418">
                  <c:v>41900</c:v>
                </c:pt>
                <c:pt idx="419">
                  <c:v>42000</c:v>
                </c:pt>
                <c:pt idx="420">
                  <c:v>42100</c:v>
                </c:pt>
                <c:pt idx="421">
                  <c:v>42200</c:v>
                </c:pt>
                <c:pt idx="422">
                  <c:v>42300</c:v>
                </c:pt>
                <c:pt idx="423">
                  <c:v>42400</c:v>
                </c:pt>
                <c:pt idx="424">
                  <c:v>42500</c:v>
                </c:pt>
                <c:pt idx="425">
                  <c:v>42600</c:v>
                </c:pt>
                <c:pt idx="426">
                  <c:v>42700</c:v>
                </c:pt>
                <c:pt idx="427">
                  <c:v>42800</c:v>
                </c:pt>
                <c:pt idx="428">
                  <c:v>42900</c:v>
                </c:pt>
                <c:pt idx="429">
                  <c:v>43000</c:v>
                </c:pt>
                <c:pt idx="430">
                  <c:v>43100</c:v>
                </c:pt>
                <c:pt idx="431">
                  <c:v>43200</c:v>
                </c:pt>
                <c:pt idx="432">
                  <c:v>43300</c:v>
                </c:pt>
                <c:pt idx="433">
                  <c:v>43400</c:v>
                </c:pt>
                <c:pt idx="434">
                  <c:v>43500</c:v>
                </c:pt>
                <c:pt idx="435">
                  <c:v>43600</c:v>
                </c:pt>
                <c:pt idx="436">
                  <c:v>43700</c:v>
                </c:pt>
                <c:pt idx="437">
                  <c:v>43800</c:v>
                </c:pt>
                <c:pt idx="438">
                  <c:v>43900</c:v>
                </c:pt>
                <c:pt idx="439">
                  <c:v>44000</c:v>
                </c:pt>
                <c:pt idx="440">
                  <c:v>44100</c:v>
                </c:pt>
                <c:pt idx="441">
                  <c:v>44200</c:v>
                </c:pt>
                <c:pt idx="442">
                  <c:v>44300</c:v>
                </c:pt>
                <c:pt idx="443">
                  <c:v>44400</c:v>
                </c:pt>
                <c:pt idx="444">
                  <c:v>44500</c:v>
                </c:pt>
                <c:pt idx="445">
                  <c:v>44600</c:v>
                </c:pt>
                <c:pt idx="446">
                  <c:v>44700</c:v>
                </c:pt>
                <c:pt idx="447">
                  <c:v>44800</c:v>
                </c:pt>
                <c:pt idx="448">
                  <c:v>44900</c:v>
                </c:pt>
                <c:pt idx="449">
                  <c:v>45000</c:v>
                </c:pt>
                <c:pt idx="450">
                  <c:v>45100</c:v>
                </c:pt>
                <c:pt idx="451">
                  <c:v>45200</c:v>
                </c:pt>
                <c:pt idx="452">
                  <c:v>45300</c:v>
                </c:pt>
                <c:pt idx="453">
                  <c:v>45400</c:v>
                </c:pt>
                <c:pt idx="454">
                  <c:v>45500</c:v>
                </c:pt>
                <c:pt idx="455">
                  <c:v>45600</c:v>
                </c:pt>
                <c:pt idx="456">
                  <c:v>45700</c:v>
                </c:pt>
                <c:pt idx="457">
                  <c:v>45800</c:v>
                </c:pt>
                <c:pt idx="458">
                  <c:v>45900</c:v>
                </c:pt>
                <c:pt idx="459">
                  <c:v>46000</c:v>
                </c:pt>
                <c:pt idx="460">
                  <c:v>46100</c:v>
                </c:pt>
                <c:pt idx="461">
                  <c:v>46200</c:v>
                </c:pt>
                <c:pt idx="462">
                  <c:v>46300</c:v>
                </c:pt>
                <c:pt idx="463">
                  <c:v>46400</c:v>
                </c:pt>
                <c:pt idx="464">
                  <c:v>46500</c:v>
                </c:pt>
                <c:pt idx="465">
                  <c:v>46600</c:v>
                </c:pt>
                <c:pt idx="466">
                  <c:v>46700</c:v>
                </c:pt>
                <c:pt idx="467">
                  <c:v>46800</c:v>
                </c:pt>
                <c:pt idx="468">
                  <c:v>46900</c:v>
                </c:pt>
                <c:pt idx="469">
                  <c:v>47000</c:v>
                </c:pt>
                <c:pt idx="470">
                  <c:v>47100</c:v>
                </c:pt>
                <c:pt idx="471">
                  <c:v>47200</c:v>
                </c:pt>
                <c:pt idx="472">
                  <c:v>47300</c:v>
                </c:pt>
                <c:pt idx="473">
                  <c:v>47400</c:v>
                </c:pt>
                <c:pt idx="474">
                  <c:v>47500</c:v>
                </c:pt>
                <c:pt idx="475">
                  <c:v>47600</c:v>
                </c:pt>
                <c:pt idx="476">
                  <c:v>47700</c:v>
                </c:pt>
                <c:pt idx="477">
                  <c:v>47800</c:v>
                </c:pt>
                <c:pt idx="478">
                  <c:v>47900</c:v>
                </c:pt>
                <c:pt idx="479">
                  <c:v>48000</c:v>
                </c:pt>
                <c:pt idx="480">
                  <c:v>48100</c:v>
                </c:pt>
                <c:pt idx="481">
                  <c:v>48200</c:v>
                </c:pt>
                <c:pt idx="482">
                  <c:v>48300</c:v>
                </c:pt>
                <c:pt idx="483">
                  <c:v>48400</c:v>
                </c:pt>
                <c:pt idx="484">
                  <c:v>48500</c:v>
                </c:pt>
                <c:pt idx="485">
                  <c:v>48600</c:v>
                </c:pt>
                <c:pt idx="486">
                  <c:v>48700</c:v>
                </c:pt>
                <c:pt idx="487">
                  <c:v>48800</c:v>
                </c:pt>
                <c:pt idx="488">
                  <c:v>48900</c:v>
                </c:pt>
                <c:pt idx="489">
                  <c:v>49000</c:v>
                </c:pt>
                <c:pt idx="490">
                  <c:v>49100</c:v>
                </c:pt>
                <c:pt idx="491">
                  <c:v>49200</c:v>
                </c:pt>
                <c:pt idx="492">
                  <c:v>49300</c:v>
                </c:pt>
                <c:pt idx="493">
                  <c:v>49400</c:v>
                </c:pt>
                <c:pt idx="494">
                  <c:v>49500</c:v>
                </c:pt>
                <c:pt idx="495">
                  <c:v>49600</c:v>
                </c:pt>
                <c:pt idx="496">
                  <c:v>49700</c:v>
                </c:pt>
                <c:pt idx="497">
                  <c:v>49800</c:v>
                </c:pt>
                <c:pt idx="498">
                  <c:v>49900</c:v>
                </c:pt>
                <c:pt idx="499">
                  <c:v>50000</c:v>
                </c:pt>
              </c:numCache>
            </c:numRef>
          </c:cat>
          <c:val>
            <c:numRef>
              <c:f>Dati!$M$3:$M$510</c:f>
              <c:numCache>
                <c:formatCode>0.00%</c:formatCode>
                <c:ptCount val="5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-0.14560975609756097</c:v>
                </c:pt>
                <c:pt idx="82">
                  <c:v>-0.1410843373493976</c:v>
                </c:pt>
                <c:pt idx="83">
                  <c:v>-0.13666666666666666</c:v>
                </c:pt>
                <c:pt idx="84">
                  <c:v>-0.13235294117647059</c:v>
                </c:pt>
                <c:pt idx="85">
                  <c:v>-0.12813953488372093</c:v>
                </c:pt>
                <c:pt idx="86">
                  <c:v>-0.12402298850574713</c:v>
                </c:pt>
                <c:pt idx="87">
                  <c:v>-0.12</c:v>
                </c:pt>
                <c:pt idx="88">
                  <c:v>-0.11606741573033708</c:v>
                </c:pt>
                <c:pt idx="89">
                  <c:v>-0.11222222222222222</c:v>
                </c:pt>
                <c:pt idx="90">
                  <c:v>-0.10846153846153846</c:v>
                </c:pt>
                <c:pt idx="91">
                  <c:v>-0.10478260869565217</c:v>
                </c:pt>
                <c:pt idx="92">
                  <c:v>-0.10118279569892473</c:v>
                </c:pt>
                <c:pt idx="93">
                  <c:v>-9.7659574468085111E-2</c:v>
                </c:pt>
                <c:pt idx="94">
                  <c:v>-9.4210526315789467E-2</c:v>
                </c:pt>
                <c:pt idx="95">
                  <c:v>-9.0833333333333335E-2</c:v>
                </c:pt>
                <c:pt idx="96">
                  <c:v>-8.7525773195876289E-2</c:v>
                </c:pt>
                <c:pt idx="97">
                  <c:v>-8.4285714285714283E-2</c:v>
                </c:pt>
                <c:pt idx="98">
                  <c:v>-8.1111111111111106E-2</c:v>
                </c:pt>
                <c:pt idx="99">
                  <c:v>-7.8E-2</c:v>
                </c:pt>
                <c:pt idx="100">
                  <c:v>-7.4950495049504948E-2</c:v>
                </c:pt>
                <c:pt idx="101">
                  <c:v>-7.196078431372549E-2</c:v>
                </c:pt>
                <c:pt idx="102">
                  <c:v>-6.9029126213592237E-2</c:v>
                </c:pt>
                <c:pt idx="103">
                  <c:v>-6.615384615384616E-2</c:v>
                </c:pt>
                <c:pt idx="104">
                  <c:v>-6.3333333333333339E-2</c:v>
                </c:pt>
                <c:pt idx="105">
                  <c:v>-6.0566037735849058E-2</c:v>
                </c:pt>
                <c:pt idx="106">
                  <c:v>-5.7850467289719626E-2</c:v>
                </c:pt>
                <c:pt idx="107">
                  <c:v>-5.5185185185185184E-2</c:v>
                </c:pt>
                <c:pt idx="108">
                  <c:v>-5.256880733944954E-2</c:v>
                </c:pt>
                <c:pt idx="109">
                  <c:v>-0.05</c:v>
                </c:pt>
                <c:pt idx="110">
                  <c:v>-4.7477477477477478E-2</c:v>
                </c:pt>
                <c:pt idx="111">
                  <c:v>-4.4999999999999998E-2</c:v>
                </c:pt>
                <c:pt idx="112">
                  <c:v>-4.2566371681415929E-2</c:v>
                </c:pt>
                <c:pt idx="113">
                  <c:v>-4.0175438596491225E-2</c:v>
                </c:pt>
                <c:pt idx="114">
                  <c:v>-3.7826086956521739E-2</c:v>
                </c:pt>
                <c:pt idx="115">
                  <c:v>-3.5517241379310345E-2</c:v>
                </c:pt>
                <c:pt idx="116">
                  <c:v>-3.3247863247863246E-2</c:v>
                </c:pt>
                <c:pt idx="117">
                  <c:v>-3.1016949152542373E-2</c:v>
                </c:pt>
                <c:pt idx="118">
                  <c:v>-2.8823529411764706E-2</c:v>
                </c:pt>
                <c:pt idx="119">
                  <c:v>-2.6666666666666668E-2</c:v>
                </c:pt>
                <c:pt idx="120">
                  <c:v>-2.4545454545454544E-2</c:v>
                </c:pt>
                <c:pt idx="121">
                  <c:v>-2.2459016393442624E-2</c:v>
                </c:pt>
                <c:pt idx="122">
                  <c:v>-2.0406504065040649E-2</c:v>
                </c:pt>
                <c:pt idx="123">
                  <c:v>-1.8387096774193548E-2</c:v>
                </c:pt>
                <c:pt idx="124">
                  <c:v>-1.6400000000000001E-2</c:v>
                </c:pt>
                <c:pt idx="125">
                  <c:v>-1.4444444444444444E-2</c:v>
                </c:pt>
                <c:pt idx="126">
                  <c:v>-1.2519685039370079E-2</c:v>
                </c:pt>
                <c:pt idx="127">
                  <c:v>-1.0625000000000001E-2</c:v>
                </c:pt>
                <c:pt idx="128">
                  <c:v>-8.7596899224806207E-3</c:v>
                </c:pt>
                <c:pt idx="129">
                  <c:v>-6.9230769230769233E-3</c:v>
                </c:pt>
                <c:pt idx="130">
                  <c:v>-5.1145038167938932E-3</c:v>
                </c:pt>
                <c:pt idx="131">
                  <c:v>-3.3333333333333335E-3</c:v>
                </c:pt>
                <c:pt idx="132">
                  <c:v>-1.5789473684210526E-3</c:v>
                </c:pt>
                <c:pt idx="133">
                  <c:v>1.4925373134328358E-4</c:v>
                </c:pt>
                <c:pt idx="134">
                  <c:v>1.8518518518518519E-3</c:v>
                </c:pt>
                <c:pt idx="135">
                  <c:v>3.5294117647058825E-3</c:v>
                </c:pt>
                <c:pt idx="136">
                  <c:v>5.1824817518248177E-3</c:v>
                </c:pt>
                <c:pt idx="137">
                  <c:v>6.8115942028985511E-3</c:v>
                </c:pt>
                <c:pt idx="138">
                  <c:v>8.4172661870503592E-3</c:v>
                </c:pt>
                <c:pt idx="139">
                  <c:v>0.01</c:v>
                </c:pt>
                <c:pt idx="140">
                  <c:v>1.1560283687943262E-2</c:v>
                </c:pt>
                <c:pt idx="141">
                  <c:v>1.3098591549295775E-2</c:v>
                </c:pt>
                <c:pt idx="142">
                  <c:v>1.4615384615384615E-2</c:v>
                </c:pt>
                <c:pt idx="143">
                  <c:v>1.6111111111111111E-2</c:v>
                </c:pt>
                <c:pt idx="144">
                  <c:v>1.7586206896551725E-2</c:v>
                </c:pt>
                <c:pt idx="145">
                  <c:v>1.9041095890410958E-2</c:v>
                </c:pt>
                <c:pt idx="146">
                  <c:v>2.0476190476190478E-2</c:v>
                </c:pt>
                <c:pt idx="147">
                  <c:v>2.189189189189189E-2</c:v>
                </c:pt>
                <c:pt idx="148">
                  <c:v>2.3288590604026847E-2</c:v>
                </c:pt>
                <c:pt idx="149">
                  <c:v>2.4666666666666667E-2</c:v>
                </c:pt>
                <c:pt idx="150">
                  <c:v>2.5440652063168621E-2</c:v>
                </c:pt>
                <c:pt idx="151">
                  <c:v>2.7520242914979762E-2</c:v>
                </c:pt>
                <c:pt idx="152">
                  <c:v>2.957264957264958E-2</c:v>
                </c:pt>
                <c:pt idx="153">
                  <c:v>3.1598401598401604E-2</c:v>
                </c:pt>
                <c:pt idx="154">
                  <c:v>3.3598014888337448E-2</c:v>
                </c:pt>
                <c:pt idx="155">
                  <c:v>3.5571992110453664E-2</c:v>
                </c:pt>
                <c:pt idx="156">
                  <c:v>3.7520823125918652E-2</c:v>
                </c:pt>
                <c:pt idx="157">
                  <c:v>3.9444985394352504E-2</c:v>
                </c:pt>
                <c:pt idx="158">
                  <c:v>4.134494436381228E-2</c:v>
                </c:pt>
                <c:pt idx="159">
                  <c:v>4.322115384615384E-2</c:v>
                </c:pt>
                <c:pt idx="160">
                  <c:v>4.5074056378404198E-2</c:v>
                </c:pt>
                <c:pt idx="161">
                  <c:v>4.6904083570750238E-2</c:v>
                </c:pt>
                <c:pt idx="162">
                  <c:v>4.8711656441717793E-2</c:v>
                </c:pt>
                <c:pt idx="163">
                  <c:v>5.0497185741088184E-2</c:v>
                </c:pt>
                <c:pt idx="164">
                  <c:v>5.2261072261072267E-2</c:v>
                </c:pt>
                <c:pt idx="165">
                  <c:v>5.4003707136237263E-2</c:v>
                </c:pt>
                <c:pt idx="166">
                  <c:v>5.5725472132657772E-2</c:v>
                </c:pt>
                <c:pt idx="167">
                  <c:v>5.7426739926739911E-2</c:v>
                </c:pt>
                <c:pt idx="168">
                  <c:v>5.9107874374146573E-2</c:v>
                </c:pt>
                <c:pt idx="169">
                  <c:v>6.0769230769230756E-2</c:v>
                </c:pt>
                <c:pt idx="170">
                  <c:v>6.2411156095366641E-2</c:v>
                </c:pt>
                <c:pt idx="171">
                  <c:v>6.4033989266547395E-2</c:v>
                </c:pt>
                <c:pt idx="172">
                  <c:v>6.563806136060471E-2</c:v>
                </c:pt>
                <c:pt idx="173">
                  <c:v>6.7223695844385492E-2</c:v>
                </c:pt>
                <c:pt idx="174">
                  <c:v>6.8791208791208786E-2</c:v>
                </c:pt>
                <c:pt idx="175">
                  <c:v>7.0340909090909093E-2</c:v>
                </c:pt>
                <c:pt idx="176">
                  <c:v>7.1873098652759676E-2</c:v>
                </c:pt>
                <c:pt idx="177">
                  <c:v>7.3388072601555748E-2</c:v>
                </c:pt>
                <c:pt idx="178">
                  <c:v>7.4886119467125062E-2</c:v>
                </c:pt>
                <c:pt idx="179">
                  <c:v>7.6367521367521382E-2</c:v>
                </c:pt>
                <c:pt idx="180">
                  <c:v>7.7832554186145333E-2</c:v>
                </c:pt>
                <c:pt idx="181">
                  <c:v>7.9281487743026222E-2</c:v>
                </c:pt>
                <c:pt idx="182">
                  <c:v>8.0714585960487584E-2</c:v>
                </c:pt>
                <c:pt idx="183">
                  <c:v>8.213210702341138E-2</c:v>
                </c:pt>
                <c:pt idx="184">
                  <c:v>8.3534303534303522E-2</c:v>
                </c:pt>
                <c:pt idx="185">
                  <c:v>8.4921422663358143E-2</c:v>
                </c:pt>
                <c:pt idx="186">
                  <c:v>8.6293706293706293E-2</c:v>
                </c:pt>
                <c:pt idx="187">
                  <c:v>8.7651391162029454E-2</c:v>
                </c:pt>
                <c:pt idx="188">
                  <c:v>8.8994708994709001E-2</c:v>
                </c:pt>
                <c:pt idx="189">
                  <c:v>9.032388663967611E-2</c:v>
                </c:pt>
                <c:pt idx="190">
                  <c:v>9.1639146194120016E-2</c:v>
                </c:pt>
                <c:pt idx="191">
                  <c:v>9.2940705128205139E-2</c:v>
                </c:pt>
                <c:pt idx="192">
                  <c:v>9.4228776404942219E-2</c:v>
                </c:pt>
                <c:pt idx="193">
                  <c:v>9.550356859635209E-2</c:v>
                </c:pt>
                <c:pt idx="194">
                  <c:v>9.6765285996055231E-2</c:v>
                </c:pt>
                <c:pt idx="195">
                  <c:v>9.8014128728414432E-2</c:v>
                </c:pt>
                <c:pt idx="196">
                  <c:v>9.9250292854353786E-2</c:v>
                </c:pt>
                <c:pt idx="197">
                  <c:v>0.10047397047397047</c:v>
                </c:pt>
                <c:pt idx="198">
                  <c:v>0.10168534982605335</c:v>
                </c:pt>
                <c:pt idx="199">
                  <c:v>0.10288461538461538</c:v>
                </c:pt>
                <c:pt idx="200">
                  <c:v>0.10407194795254497</c:v>
                </c:pt>
                <c:pt idx="201">
                  <c:v>0.10524752475247524</c:v>
                </c:pt>
                <c:pt idx="202">
                  <c:v>0.10641151951496779</c:v>
                </c:pt>
                <c:pt idx="203">
                  <c:v>0.10756410256410256</c:v>
                </c:pt>
                <c:pt idx="204">
                  <c:v>0.10870544090056286</c:v>
                </c:pt>
                <c:pt idx="205">
                  <c:v>0.10983569828230023</c:v>
                </c:pt>
                <c:pt idx="206">
                  <c:v>0.11095503530286138</c:v>
                </c:pt>
                <c:pt idx="207">
                  <c:v>0.11206360946745564</c:v>
                </c:pt>
                <c:pt idx="208">
                  <c:v>0.11316157526683841</c:v>
                </c:pt>
                <c:pt idx="209">
                  <c:v>0.11424908424908427</c:v>
                </c:pt>
                <c:pt idx="210">
                  <c:v>0.11532628508931826</c:v>
                </c:pt>
                <c:pt idx="211">
                  <c:v>0.1163933236574746</c:v>
                </c:pt>
                <c:pt idx="212">
                  <c:v>0.1174503430841459</c:v>
                </c:pt>
                <c:pt idx="213">
                  <c:v>0.11849748382458662</c:v>
                </c:pt>
                <c:pt idx="214">
                  <c:v>0.11953488372093023</c:v>
                </c:pt>
                <c:pt idx="215">
                  <c:v>0.12056267806267806</c:v>
                </c:pt>
                <c:pt idx="216">
                  <c:v>0.12158099964551577</c:v>
                </c:pt>
                <c:pt idx="217">
                  <c:v>0.12258997882851094</c:v>
                </c:pt>
                <c:pt idx="218">
                  <c:v>0.12358974358974359</c:v>
                </c:pt>
                <c:pt idx="219">
                  <c:v>0.12458041958041957</c:v>
                </c:pt>
                <c:pt idx="220">
                  <c:v>0.1255621301775148</c:v>
                </c:pt>
                <c:pt idx="221">
                  <c:v>0.12653499653499653</c:v>
                </c:pt>
                <c:pt idx="222">
                  <c:v>0.1274991376336668</c:v>
                </c:pt>
                <c:pt idx="223">
                  <c:v>0.12845467032967031</c:v>
                </c:pt>
                <c:pt idx="224">
                  <c:v>0.12940170940170939</c:v>
                </c:pt>
                <c:pt idx="225">
                  <c:v>0.13034036759700476</c:v>
                </c:pt>
                <c:pt idx="226">
                  <c:v>0.13127075567604202</c:v>
                </c:pt>
                <c:pt idx="227">
                  <c:v>0.13219298245614036</c:v>
                </c:pt>
                <c:pt idx="228">
                  <c:v>0.13310715485387975</c:v>
                </c:pt>
                <c:pt idx="229">
                  <c:v>0.1340133779264214</c:v>
                </c:pt>
                <c:pt idx="230">
                  <c:v>0.13491175491175492</c:v>
                </c:pt>
                <c:pt idx="231">
                  <c:v>0.13580238726790453</c:v>
                </c:pt>
                <c:pt idx="232">
                  <c:v>0.1366853747111258</c:v>
                </c:pt>
                <c:pt idx="233">
                  <c:v>0.13756081525312294</c:v>
                </c:pt>
                <c:pt idx="234">
                  <c:v>0.13842880523731588</c:v>
                </c:pt>
                <c:pt idx="235">
                  <c:v>0.13928943937418514</c:v>
                </c:pt>
                <c:pt idx="236">
                  <c:v>0.14014281077572216</c:v>
                </c:pt>
                <c:pt idx="237">
                  <c:v>0.14098901098901098</c:v>
                </c:pt>
                <c:pt idx="238">
                  <c:v>0.14182813002896685</c:v>
                </c:pt>
                <c:pt idx="239">
                  <c:v>0.1426602564102564</c:v>
                </c:pt>
                <c:pt idx="240">
                  <c:v>0.14348547717842325</c:v>
                </c:pt>
                <c:pt idx="241">
                  <c:v>0.14430387794024158</c:v>
                </c:pt>
                <c:pt idx="242">
                  <c:v>0.14511554289332068</c:v>
                </c:pt>
                <c:pt idx="243">
                  <c:v>0.14592055485498109</c:v>
                </c:pt>
                <c:pt idx="244">
                  <c:v>0.14671899529042387</c:v>
                </c:pt>
                <c:pt idx="245">
                  <c:v>0.14751094434021264</c:v>
                </c:pt>
                <c:pt idx="246">
                  <c:v>0.14829648084708813</c:v>
                </c:pt>
                <c:pt idx="247">
                  <c:v>0.14907568238213398</c:v>
                </c:pt>
                <c:pt idx="248">
                  <c:v>0.14984862527031201</c:v>
                </c:pt>
                <c:pt idx="249">
                  <c:v>0.15061538461538462</c:v>
                </c:pt>
                <c:pt idx="250">
                  <c:v>0.14878639288997855</c:v>
                </c:pt>
                <c:pt idx="251">
                  <c:v>0.14955128205128204</c:v>
                </c:pt>
                <c:pt idx="252">
                  <c:v>0.15031012465795074</c:v>
                </c:pt>
                <c:pt idx="253">
                  <c:v>0.15106299212598426</c:v>
                </c:pt>
                <c:pt idx="254">
                  <c:v>0.15180995475113121</c:v>
                </c:pt>
                <c:pt idx="255">
                  <c:v>0.15255108173076923</c:v>
                </c:pt>
                <c:pt idx="256">
                  <c:v>0.15328644118527388</c:v>
                </c:pt>
                <c:pt idx="257">
                  <c:v>0.15401610017889089</c:v>
                </c:pt>
                <c:pt idx="258">
                  <c:v>0.15474012474012475</c:v>
                </c:pt>
                <c:pt idx="259">
                  <c:v>0.15545857988165682</c:v>
                </c:pt>
                <c:pt idx="260">
                  <c:v>0.15617152961980546</c:v>
                </c:pt>
                <c:pt idx="261">
                  <c:v>0.15687903699354083</c:v>
                </c:pt>
                <c:pt idx="262">
                  <c:v>0.15758116408306522</c:v>
                </c:pt>
                <c:pt idx="263">
                  <c:v>0.158277972027972</c:v>
                </c:pt>
                <c:pt idx="264">
                  <c:v>0.15896952104499273</c:v>
                </c:pt>
                <c:pt idx="265">
                  <c:v>0.15965587044534416</c:v>
                </c:pt>
                <c:pt idx="266">
                  <c:v>0.16033707865168539</c:v>
                </c:pt>
                <c:pt idx="267">
                  <c:v>0.16101320321469573</c:v>
                </c:pt>
                <c:pt idx="268">
                  <c:v>0.16168430082928226</c:v>
                </c:pt>
                <c:pt idx="269">
                  <c:v>0.16235042735042737</c:v>
                </c:pt>
                <c:pt idx="270">
                  <c:v>0.16301163780868577</c:v>
                </c:pt>
                <c:pt idx="271">
                  <c:v>0.16366798642533936</c:v>
                </c:pt>
                <c:pt idx="272">
                  <c:v>0.16431952662721894</c:v>
                </c:pt>
                <c:pt idx="273">
                  <c:v>0.16496631106120158</c:v>
                </c:pt>
                <c:pt idx="274">
                  <c:v>0.16560839160839161</c:v>
                </c:pt>
                <c:pt idx="275">
                  <c:v>0.16624581939799329</c:v>
                </c:pt>
                <c:pt idx="276">
                  <c:v>0.16687864482088308</c:v>
                </c:pt>
                <c:pt idx="277">
                  <c:v>0.16750691754288877</c:v>
                </c:pt>
                <c:pt idx="278">
                  <c:v>0.16813068651778332</c:v>
                </c:pt>
                <c:pt idx="279">
                  <c:v>0.16875000000000001</c:v>
                </c:pt>
                <c:pt idx="280">
                  <c:v>0.16970397929472661</c:v>
                </c:pt>
                <c:pt idx="281">
                  <c:v>0.17065119277885235</c:v>
                </c:pt>
                <c:pt idx="282">
                  <c:v>0.17159171217475103</c:v>
                </c:pt>
                <c:pt idx="283">
                  <c:v>0.17252560819462229</c:v>
                </c:pt>
                <c:pt idx="284">
                  <c:v>0.17345295055821372</c:v>
                </c:pt>
                <c:pt idx="285">
                  <c:v>0.17437380801017163</c:v>
                </c:pt>
                <c:pt idx="286">
                  <c:v>0.17528824833702883</c:v>
                </c:pt>
                <c:pt idx="287">
                  <c:v>0.17619633838383841</c:v>
                </c:pt>
                <c:pt idx="288">
                  <c:v>0.17709814407046243</c:v>
                </c:pt>
                <c:pt idx="289">
                  <c:v>0.1779937304075235</c:v>
                </c:pt>
                <c:pt idx="290">
                  <c:v>0.17888316151202749</c:v>
                </c:pt>
                <c:pt idx="291">
                  <c:v>0.179766500622665</c:v>
                </c:pt>
                <c:pt idx="292">
                  <c:v>0.18064381011479985</c:v>
                </c:pt>
                <c:pt idx="293">
                  <c:v>0.18151515151515149</c:v>
                </c:pt>
                <c:pt idx="294">
                  <c:v>0.18238058551617875</c:v>
                </c:pt>
                <c:pt idx="295">
                  <c:v>0.18324017199017198</c:v>
                </c:pt>
                <c:pt idx="296">
                  <c:v>0.18409397000306091</c:v>
                </c:pt>
                <c:pt idx="297">
                  <c:v>0.18494203782794386</c:v>
                </c:pt>
                <c:pt idx="298">
                  <c:v>0.18578443295834601</c:v>
                </c:pt>
                <c:pt idx="299">
                  <c:v>0.18662121212121213</c:v>
                </c:pt>
                <c:pt idx="300">
                  <c:v>0.18745243128964059</c:v>
                </c:pt>
                <c:pt idx="301">
                  <c:v>0.18827814569536425</c:v>
                </c:pt>
                <c:pt idx="302">
                  <c:v>0.18909840984098408</c:v>
                </c:pt>
                <c:pt idx="303">
                  <c:v>0.18991327751196171</c:v>
                </c:pt>
                <c:pt idx="304">
                  <c:v>0.19072280178837553</c:v>
                </c:pt>
                <c:pt idx="305">
                  <c:v>0.19152703505644683</c:v>
                </c:pt>
                <c:pt idx="306">
                  <c:v>0.19232602901984011</c:v>
                </c:pt>
                <c:pt idx="307">
                  <c:v>0.19311983471074379</c:v>
                </c:pt>
                <c:pt idx="308">
                  <c:v>0.19390850250073549</c:v>
                </c:pt>
                <c:pt idx="309">
                  <c:v>0.19469208211143696</c:v>
                </c:pt>
                <c:pt idx="310">
                  <c:v>0.19547062262496348</c:v>
                </c:pt>
                <c:pt idx="311">
                  <c:v>0.1962441724941725</c:v>
                </c:pt>
                <c:pt idx="312">
                  <c:v>0.19701277955271565</c:v>
                </c:pt>
                <c:pt idx="313">
                  <c:v>0.19777649102489867</c:v>
                </c:pt>
                <c:pt idx="314">
                  <c:v>0.19853535353535354</c:v>
                </c:pt>
                <c:pt idx="315">
                  <c:v>0.19928941311852702</c:v>
                </c:pt>
                <c:pt idx="316">
                  <c:v>0.20003871522798969</c:v>
                </c:pt>
                <c:pt idx="317">
                  <c:v>0.20078330474556891</c:v>
                </c:pt>
                <c:pt idx="318">
                  <c:v>0.20152322599031064</c:v>
                </c:pt>
                <c:pt idx="319">
                  <c:v>0.20225852272727271</c:v>
                </c:pt>
                <c:pt idx="320">
                  <c:v>0.20298923817615408</c:v>
                </c:pt>
                <c:pt idx="321">
                  <c:v>0.20371541501976287</c:v>
                </c:pt>
                <c:pt idx="322">
                  <c:v>0.2044370954123276</c:v>
                </c:pt>
                <c:pt idx="323">
                  <c:v>0.20515432098765432</c:v>
                </c:pt>
                <c:pt idx="324">
                  <c:v>0.20586713286713287</c:v>
                </c:pt>
                <c:pt idx="325">
                  <c:v>0.20657557166759619</c:v>
                </c:pt>
                <c:pt idx="326">
                  <c:v>0.20727967750903528</c:v>
                </c:pt>
                <c:pt idx="327">
                  <c:v>0.20797949002217295</c:v>
                </c:pt>
                <c:pt idx="328">
                  <c:v>0.20867504835589942</c:v>
                </c:pt>
                <c:pt idx="329">
                  <c:v>0.20936639118457301</c:v>
                </c:pt>
                <c:pt idx="330">
                  <c:v>0.21005355671518813</c:v>
                </c:pt>
                <c:pt idx="331">
                  <c:v>0.21073658269441403</c:v>
                </c:pt>
                <c:pt idx="332">
                  <c:v>0.21141550641550644</c:v>
                </c:pt>
                <c:pt idx="333">
                  <c:v>0.21209036472509527</c:v>
                </c:pt>
                <c:pt idx="334">
                  <c:v>0.21276119402985075</c:v>
                </c:pt>
                <c:pt idx="335">
                  <c:v>0.21342803030303029</c:v>
                </c:pt>
                <c:pt idx="336">
                  <c:v>0.21409090909090908</c:v>
                </c:pt>
                <c:pt idx="337">
                  <c:v>0.21474986551909628</c:v>
                </c:pt>
                <c:pt idx="338">
                  <c:v>0.21540493429873961</c:v>
                </c:pt>
                <c:pt idx="339">
                  <c:v>0.21605614973262033</c:v>
                </c:pt>
                <c:pt idx="340">
                  <c:v>0.21670354572114103</c:v>
                </c:pt>
                <c:pt idx="341">
                  <c:v>0.2173471557682084</c:v>
                </c:pt>
                <c:pt idx="342">
                  <c:v>0.21798701298701301</c:v>
                </c:pt>
                <c:pt idx="343">
                  <c:v>0.21862315010570826</c:v>
                </c:pt>
                <c:pt idx="344">
                  <c:v>0.21925559947299078</c:v>
                </c:pt>
                <c:pt idx="345">
                  <c:v>0.21988439306358382</c:v>
                </c:pt>
                <c:pt idx="346">
                  <c:v>0.22050956248362588</c:v>
                </c:pt>
                <c:pt idx="347">
                  <c:v>0.22113113897596656</c:v>
                </c:pt>
                <c:pt idx="348">
                  <c:v>0.22174915342537119</c:v>
                </c:pt>
                <c:pt idx="349">
                  <c:v>0.22236363636363637</c:v>
                </c:pt>
                <c:pt idx="350">
                  <c:v>0.22482646982646984</c:v>
                </c:pt>
                <c:pt idx="351">
                  <c:v>0.22542871900826447</c:v>
                </c:pt>
                <c:pt idx="352">
                  <c:v>0.2260275560133917</c:v>
                </c:pt>
                <c:pt idx="353">
                  <c:v>0.226623009758603</c:v>
                </c:pt>
                <c:pt idx="354">
                  <c:v>0.22721510883482715</c:v>
                </c:pt>
                <c:pt idx="355">
                  <c:v>0.22780388151174669</c:v>
                </c:pt>
                <c:pt idx="356">
                  <c:v>0.22838935574229691</c:v>
                </c:pt>
                <c:pt idx="357">
                  <c:v>0.22897155916708989</c:v>
                </c:pt>
                <c:pt idx="358">
                  <c:v>0.22955051911876423</c:v>
                </c:pt>
                <c:pt idx="359">
                  <c:v>0.23012626262626262</c:v>
                </c:pt>
                <c:pt idx="360">
                  <c:v>0.230698816419038</c:v>
                </c:pt>
                <c:pt idx="361">
                  <c:v>0.23126820693119038</c:v>
                </c:pt>
                <c:pt idx="362">
                  <c:v>0.23183446030553465</c:v>
                </c:pt>
                <c:pt idx="363">
                  <c:v>0.2323976023976024</c:v>
                </c:pt>
                <c:pt idx="364">
                  <c:v>0.23295765877957661</c:v>
                </c:pt>
                <c:pt idx="365">
                  <c:v>0.23351465474416294</c:v>
                </c:pt>
                <c:pt idx="366">
                  <c:v>0.23406861530839734</c:v>
                </c:pt>
                <c:pt idx="367">
                  <c:v>0.2346195652173913</c:v>
                </c:pt>
                <c:pt idx="368">
                  <c:v>0.23516752894801674</c:v>
                </c:pt>
                <c:pt idx="369">
                  <c:v>0.2357125307125307</c:v>
                </c:pt>
                <c:pt idx="370">
                  <c:v>0.23625459446214161</c:v>
                </c:pt>
                <c:pt idx="371">
                  <c:v>0.23679374389051808</c:v>
                </c:pt>
                <c:pt idx="372">
                  <c:v>0.23733000243724106</c:v>
                </c:pt>
                <c:pt idx="373">
                  <c:v>0.23786339329120076</c:v>
                </c:pt>
                <c:pt idx="374">
                  <c:v>0.23839393939393941</c:v>
                </c:pt>
                <c:pt idx="375">
                  <c:v>0.23892166344294005</c:v>
                </c:pt>
                <c:pt idx="376">
                  <c:v>0.23944658789486375</c:v>
                </c:pt>
                <c:pt idx="377">
                  <c:v>0.23996873496873497</c:v>
                </c:pt>
                <c:pt idx="378">
                  <c:v>0.24048812664907651</c:v>
                </c:pt>
                <c:pt idx="379">
                  <c:v>0.24100478468899522</c:v>
                </c:pt>
                <c:pt idx="380">
                  <c:v>0.2415187306132188</c:v>
                </c:pt>
                <c:pt idx="381">
                  <c:v>0.24202998572108519</c:v>
                </c:pt>
                <c:pt idx="382">
                  <c:v>0.2425385710894849</c:v>
                </c:pt>
                <c:pt idx="383">
                  <c:v>0.24304450757575755</c:v>
                </c:pt>
                <c:pt idx="384">
                  <c:v>0.24354781582054311</c:v>
                </c:pt>
                <c:pt idx="385">
                  <c:v>0.24404851625058879</c:v>
                </c:pt>
                <c:pt idx="386">
                  <c:v>0.24454662908151281</c:v>
                </c:pt>
                <c:pt idx="387">
                  <c:v>0.24504217432052486</c:v>
                </c:pt>
                <c:pt idx="388">
                  <c:v>0.24553517176910494</c:v>
                </c:pt>
                <c:pt idx="389">
                  <c:v>0.24602564102564103</c:v>
                </c:pt>
                <c:pt idx="390">
                  <c:v>0.24651360148802604</c:v>
                </c:pt>
                <c:pt idx="391">
                  <c:v>0.24699907235621521</c:v>
                </c:pt>
                <c:pt idx="392">
                  <c:v>0.24748207263474437</c:v>
                </c:pt>
                <c:pt idx="393">
                  <c:v>0.24796262113520995</c:v>
                </c:pt>
                <c:pt idx="394">
                  <c:v>0.24844073647871115</c:v>
                </c:pt>
                <c:pt idx="395">
                  <c:v>0.24891643709825531</c:v>
                </c:pt>
                <c:pt idx="396">
                  <c:v>0.24938974124112664</c:v>
                </c:pt>
                <c:pt idx="397">
                  <c:v>0.24986066697121975</c:v>
                </c:pt>
                <c:pt idx="398">
                  <c:v>0.25032923217133746</c:v>
                </c:pt>
                <c:pt idx="399">
                  <c:v>0.25079545454545454</c:v>
                </c:pt>
                <c:pt idx="400">
                  <c:v>0.25125935162094765</c:v>
                </c:pt>
                <c:pt idx="401">
                  <c:v>0.25172094075079149</c:v>
                </c:pt>
                <c:pt idx="402">
                  <c:v>0.25218023911572296</c:v>
                </c:pt>
                <c:pt idx="403">
                  <c:v>0.25263726372637263</c:v>
                </c:pt>
                <c:pt idx="404">
                  <c:v>0.25309203142536474</c:v>
                </c:pt>
                <c:pt idx="405">
                  <c:v>0.25354455888938643</c:v>
                </c:pt>
                <c:pt idx="406">
                  <c:v>0.25399486263122628</c:v>
                </c:pt>
                <c:pt idx="407">
                  <c:v>0.25444295900178254</c:v>
                </c:pt>
                <c:pt idx="408">
                  <c:v>0.25488886419204271</c:v>
                </c:pt>
                <c:pt idx="409">
                  <c:v>0.25533259423503329</c:v>
                </c:pt>
                <c:pt idx="410">
                  <c:v>0.25577416500774164</c:v>
                </c:pt>
                <c:pt idx="411">
                  <c:v>0.25621359223300971</c:v>
                </c:pt>
                <c:pt idx="412">
                  <c:v>0.25665089148139997</c:v>
                </c:pt>
                <c:pt idx="413">
                  <c:v>0.25708607817303469</c:v>
                </c:pt>
                <c:pt idx="414">
                  <c:v>0.25751916757940851</c:v>
                </c:pt>
                <c:pt idx="415">
                  <c:v>0.25795017482517479</c:v>
                </c:pt>
                <c:pt idx="416">
                  <c:v>0.25837911488990623</c:v>
                </c:pt>
                <c:pt idx="417">
                  <c:v>0.25880600260983039</c:v>
                </c:pt>
                <c:pt idx="418">
                  <c:v>0.25923085267954005</c:v>
                </c:pt>
                <c:pt idx="419">
                  <c:v>0.25965367965367969</c:v>
                </c:pt>
                <c:pt idx="420">
                  <c:v>0.26007449794860721</c:v>
                </c:pt>
                <c:pt idx="421">
                  <c:v>0.26049332184403273</c:v>
                </c:pt>
                <c:pt idx="422">
                  <c:v>0.26091016548463358</c:v>
                </c:pt>
                <c:pt idx="423">
                  <c:v>0.26132504288164665</c:v>
                </c:pt>
                <c:pt idx="424">
                  <c:v>0.26173796791443849</c:v>
                </c:pt>
                <c:pt idx="425">
                  <c:v>0.26214895433205293</c:v>
                </c:pt>
                <c:pt idx="426">
                  <c:v>0.26255801575473703</c:v>
                </c:pt>
                <c:pt idx="427">
                  <c:v>0.26296516567544603</c:v>
                </c:pt>
                <c:pt idx="428">
                  <c:v>0.26337041746132656</c:v>
                </c:pt>
                <c:pt idx="429">
                  <c:v>0.26377378435517973</c:v>
                </c:pt>
                <c:pt idx="430">
                  <c:v>0.26417527947690361</c:v>
                </c:pt>
                <c:pt idx="431">
                  <c:v>0.26457491582491582</c:v>
                </c:pt>
                <c:pt idx="432">
                  <c:v>0.26497270627755615</c:v>
                </c:pt>
                <c:pt idx="433">
                  <c:v>0.26536866359447003</c:v>
                </c:pt>
                <c:pt idx="434">
                  <c:v>0.26576280041797284</c:v>
                </c:pt>
                <c:pt idx="435">
                  <c:v>0.26615512927439533</c:v>
                </c:pt>
                <c:pt idx="436">
                  <c:v>0.26654566257541085</c:v>
                </c:pt>
                <c:pt idx="437">
                  <c:v>0.26693441261934409</c:v>
                </c:pt>
                <c:pt idx="438">
                  <c:v>0.26732139159246221</c:v>
                </c:pt>
                <c:pt idx="439">
                  <c:v>0.26770661157024794</c:v>
                </c:pt>
                <c:pt idx="440">
                  <c:v>0.26809008451865596</c:v>
                </c:pt>
                <c:pt idx="441">
                  <c:v>0.26847182229535171</c:v>
                </c:pt>
                <c:pt idx="442">
                  <c:v>0.26885183665093371</c:v>
                </c:pt>
                <c:pt idx="443">
                  <c:v>0.26923013923013922</c:v>
                </c:pt>
                <c:pt idx="444">
                  <c:v>0.26960674157303371</c:v>
                </c:pt>
                <c:pt idx="445">
                  <c:v>0.26998165511618427</c:v>
                </c:pt>
                <c:pt idx="446">
                  <c:v>0.27035489119381734</c:v>
                </c:pt>
                <c:pt idx="447">
                  <c:v>0.27072646103896103</c:v>
                </c:pt>
                <c:pt idx="448">
                  <c:v>0.27109637578457174</c:v>
                </c:pt>
                <c:pt idx="449">
                  <c:v>0.27146464646464646</c:v>
                </c:pt>
                <c:pt idx="450">
                  <c:v>0.27183128401531953</c:v>
                </c:pt>
                <c:pt idx="451">
                  <c:v>0.2721962992759453</c:v>
                </c:pt>
                <c:pt idx="452">
                  <c:v>0.27255970299016657</c:v>
                </c:pt>
                <c:pt idx="453">
                  <c:v>0.27292150580696839</c:v>
                </c:pt>
                <c:pt idx="454">
                  <c:v>0.27328171828171827</c:v>
                </c:pt>
                <c:pt idx="455">
                  <c:v>0.27364035087719296</c:v>
                </c:pt>
                <c:pt idx="456">
                  <c:v>0.27399741396459121</c:v>
                </c:pt>
                <c:pt idx="457">
                  <c:v>0.27435291782453353</c:v>
                </c:pt>
                <c:pt idx="458">
                  <c:v>0.27470687264804911</c:v>
                </c:pt>
                <c:pt idx="459">
                  <c:v>0.27505928853754941</c:v>
                </c:pt>
                <c:pt idx="460">
                  <c:v>0.27541017550778935</c:v>
                </c:pt>
                <c:pt idx="461">
                  <c:v>0.27575954348681625</c:v>
                </c:pt>
                <c:pt idx="462">
                  <c:v>0.27610740231690556</c:v>
                </c:pt>
                <c:pt idx="463">
                  <c:v>0.27645376175548592</c:v>
                </c:pt>
                <c:pt idx="464">
                  <c:v>0.27679863147605083</c:v>
                </c:pt>
                <c:pt idx="465">
                  <c:v>0.27714202106905972</c:v>
                </c:pt>
                <c:pt idx="466">
                  <c:v>0.27748394004282656</c:v>
                </c:pt>
                <c:pt idx="467">
                  <c:v>0.27782439782439783</c:v>
                </c:pt>
                <c:pt idx="468">
                  <c:v>0.2781634037604187</c:v>
                </c:pt>
                <c:pt idx="469">
                  <c:v>0.27850096711798839</c:v>
                </c:pt>
                <c:pt idx="470">
                  <c:v>0.27883709708550469</c:v>
                </c:pt>
                <c:pt idx="471">
                  <c:v>0.27917180277349768</c:v>
                </c:pt>
                <c:pt idx="472">
                  <c:v>0.27950509321545264</c:v>
                </c:pt>
                <c:pt idx="473">
                  <c:v>0.27983697736862295</c:v>
                </c:pt>
                <c:pt idx="474">
                  <c:v>0.28016746411483257</c:v>
                </c:pt>
                <c:pt idx="475">
                  <c:v>0.28049656226126812</c:v>
                </c:pt>
                <c:pt idx="476">
                  <c:v>0.28082428054126168</c:v>
                </c:pt>
                <c:pt idx="477">
                  <c:v>0.28115062761506276</c:v>
                </c:pt>
                <c:pt idx="478">
                  <c:v>0.28147561207060162</c:v>
                </c:pt>
                <c:pt idx="479">
                  <c:v>0.28179924242424242</c:v>
                </c:pt>
                <c:pt idx="480">
                  <c:v>0.2821215271215271</c:v>
                </c:pt>
                <c:pt idx="481">
                  <c:v>0.28244247453791022</c:v>
                </c:pt>
                <c:pt idx="482">
                  <c:v>0.28276209297948429</c:v>
                </c:pt>
                <c:pt idx="483">
                  <c:v>0.2830803906836965</c:v>
                </c:pt>
                <c:pt idx="484">
                  <c:v>0.28339737582005625</c:v>
                </c:pt>
                <c:pt idx="485">
                  <c:v>0.28371305649083428</c:v>
                </c:pt>
                <c:pt idx="486">
                  <c:v>0.28402744073175284</c:v>
                </c:pt>
                <c:pt idx="487">
                  <c:v>0.28434053651266766</c:v>
                </c:pt>
                <c:pt idx="488">
                  <c:v>0.28465235173824133</c:v>
                </c:pt>
                <c:pt idx="489">
                  <c:v>0.28496289424860854</c:v>
                </c:pt>
                <c:pt idx="490">
                  <c:v>0.28527217182003334</c:v>
                </c:pt>
                <c:pt idx="491">
                  <c:v>0.28558019216555802</c:v>
                </c:pt>
                <c:pt idx="492">
                  <c:v>0.28588696293564447</c:v>
                </c:pt>
                <c:pt idx="493">
                  <c:v>0.28619249171880751</c:v>
                </c:pt>
                <c:pt idx="494">
                  <c:v>0.2864967860422406</c:v>
                </c:pt>
                <c:pt idx="495">
                  <c:v>0.28679985337243402</c:v>
                </c:pt>
                <c:pt idx="496">
                  <c:v>0.28710170111578565</c:v>
                </c:pt>
                <c:pt idx="497">
                  <c:v>0.28740233661920411</c:v>
                </c:pt>
                <c:pt idx="498">
                  <c:v>0.28770176717070506</c:v>
                </c:pt>
                <c:pt idx="499">
                  <c:v>0.28799999999999998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44-6648-B38E-921B9CD3C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8429439"/>
        <c:axId val="1168323583"/>
      </c:lineChart>
      <c:catAx>
        <c:axId val="1168429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8323583"/>
        <c:crosses val="autoZero"/>
        <c:auto val="1"/>
        <c:lblAlgn val="ctr"/>
        <c:lblOffset val="100"/>
        <c:noMultiLvlLbl val="0"/>
      </c:catAx>
      <c:valAx>
        <c:axId val="116832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8429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Aliquota marginale effettiva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Dati!$O$2</c:f>
              <c:strCache>
                <c:ptCount val="1"/>
                <c:pt idx="0">
                  <c:v>Dt/Dx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Dati!$B$3:$B$502</c:f>
              <c:numCache>
                <c:formatCode>General</c:formatCode>
                <c:ptCount val="50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  <c:pt idx="45">
                  <c:v>4600</c:v>
                </c:pt>
                <c:pt idx="46">
                  <c:v>4700</c:v>
                </c:pt>
                <c:pt idx="47">
                  <c:v>4800</c:v>
                </c:pt>
                <c:pt idx="48">
                  <c:v>4900</c:v>
                </c:pt>
                <c:pt idx="49">
                  <c:v>5000</c:v>
                </c:pt>
                <c:pt idx="50">
                  <c:v>5100</c:v>
                </c:pt>
                <c:pt idx="51">
                  <c:v>5200</c:v>
                </c:pt>
                <c:pt idx="52">
                  <c:v>5300</c:v>
                </c:pt>
                <c:pt idx="53">
                  <c:v>5400</c:v>
                </c:pt>
                <c:pt idx="54">
                  <c:v>5500</c:v>
                </c:pt>
                <c:pt idx="55">
                  <c:v>5600</c:v>
                </c:pt>
                <c:pt idx="56">
                  <c:v>5700</c:v>
                </c:pt>
                <c:pt idx="57">
                  <c:v>5800</c:v>
                </c:pt>
                <c:pt idx="58">
                  <c:v>5900</c:v>
                </c:pt>
                <c:pt idx="59">
                  <c:v>6000</c:v>
                </c:pt>
                <c:pt idx="60">
                  <c:v>6100</c:v>
                </c:pt>
                <c:pt idx="61">
                  <c:v>6200</c:v>
                </c:pt>
                <c:pt idx="62">
                  <c:v>6300</c:v>
                </c:pt>
                <c:pt idx="63">
                  <c:v>6400</c:v>
                </c:pt>
                <c:pt idx="64">
                  <c:v>6500</c:v>
                </c:pt>
                <c:pt idx="65">
                  <c:v>6600</c:v>
                </c:pt>
                <c:pt idx="66">
                  <c:v>6700</c:v>
                </c:pt>
                <c:pt idx="67">
                  <c:v>6800</c:v>
                </c:pt>
                <c:pt idx="68">
                  <c:v>6900</c:v>
                </c:pt>
                <c:pt idx="69">
                  <c:v>7000</c:v>
                </c:pt>
                <c:pt idx="70">
                  <c:v>7100</c:v>
                </c:pt>
                <c:pt idx="71">
                  <c:v>7200</c:v>
                </c:pt>
                <c:pt idx="72">
                  <c:v>7300</c:v>
                </c:pt>
                <c:pt idx="73">
                  <c:v>7400</c:v>
                </c:pt>
                <c:pt idx="74">
                  <c:v>7500</c:v>
                </c:pt>
                <c:pt idx="75">
                  <c:v>7600</c:v>
                </c:pt>
                <c:pt idx="76">
                  <c:v>7700</c:v>
                </c:pt>
                <c:pt idx="77">
                  <c:v>7800</c:v>
                </c:pt>
                <c:pt idx="78">
                  <c:v>7900</c:v>
                </c:pt>
                <c:pt idx="79">
                  <c:v>8000</c:v>
                </c:pt>
                <c:pt idx="80">
                  <c:v>8100</c:v>
                </c:pt>
                <c:pt idx="81">
                  <c:v>8200</c:v>
                </c:pt>
                <c:pt idx="82">
                  <c:v>8300</c:v>
                </c:pt>
                <c:pt idx="83">
                  <c:v>8400</c:v>
                </c:pt>
                <c:pt idx="84">
                  <c:v>8500</c:v>
                </c:pt>
                <c:pt idx="85">
                  <c:v>8600</c:v>
                </c:pt>
                <c:pt idx="86">
                  <c:v>8700</c:v>
                </c:pt>
                <c:pt idx="87">
                  <c:v>8800</c:v>
                </c:pt>
                <c:pt idx="88">
                  <c:v>8900</c:v>
                </c:pt>
                <c:pt idx="89">
                  <c:v>9000</c:v>
                </c:pt>
                <c:pt idx="90">
                  <c:v>9100</c:v>
                </c:pt>
                <c:pt idx="91">
                  <c:v>9200</c:v>
                </c:pt>
                <c:pt idx="92">
                  <c:v>9300</c:v>
                </c:pt>
                <c:pt idx="93">
                  <c:v>9400</c:v>
                </c:pt>
                <c:pt idx="94">
                  <c:v>9500</c:v>
                </c:pt>
                <c:pt idx="95">
                  <c:v>9600</c:v>
                </c:pt>
                <c:pt idx="96">
                  <c:v>9700</c:v>
                </c:pt>
                <c:pt idx="97">
                  <c:v>9800</c:v>
                </c:pt>
                <c:pt idx="98">
                  <c:v>9900</c:v>
                </c:pt>
                <c:pt idx="99">
                  <c:v>10000</c:v>
                </c:pt>
                <c:pt idx="100">
                  <c:v>10100</c:v>
                </c:pt>
                <c:pt idx="101">
                  <c:v>10200</c:v>
                </c:pt>
                <c:pt idx="102">
                  <c:v>10300</c:v>
                </c:pt>
                <c:pt idx="103">
                  <c:v>10400</c:v>
                </c:pt>
                <c:pt idx="104">
                  <c:v>10500</c:v>
                </c:pt>
                <c:pt idx="105">
                  <c:v>10600</c:v>
                </c:pt>
                <c:pt idx="106">
                  <c:v>10700</c:v>
                </c:pt>
                <c:pt idx="107">
                  <c:v>10800</c:v>
                </c:pt>
                <c:pt idx="108">
                  <c:v>10900</c:v>
                </c:pt>
                <c:pt idx="109">
                  <c:v>11000</c:v>
                </c:pt>
                <c:pt idx="110">
                  <c:v>11100</c:v>
                </c:pt>
                <c:pt idx="111">
                  <c:v>11200</c:v>
                </c:pt>
                <c:pt idx="112">
                  <c:v>11300</c:v>
                </c:pt>
                <c:pt idx="113">
                  <c:v>11400</c:v>
                </c:pt>
                <c:pt idx="114">
                  <c:v>11500</c:v>
                </c:pt>
                <c:pt idx="115">
                  <c:v>11600</c:v>
                </c:pt>
                <c:pt idx="116">
                  <c:v>11700</c:v>
                </c:pt>
                <c:pt idx="117">
                  <c:v>11800</c:v>
                </c:pt>
                <c:pt idx="118">
                  <c:v>11900</c:v>
                </c:pt>
                <c:pt idx="119">
                  <c:v>12000</c:v>
                </c:pt>
                <c:pt idx="120">
                  <c:v>12100</c:v>
                </c:pt>
                <c:pt idx="121">
                  <c:v>12200</c:v>
                </c:pt>
                <c:pt idx="122">
                  <c:v>12300</c:v>
                </c:pt>
                <c:pt idx="123">
                  <c:v>12400</c:v>
                </c:pt>
                <c:pt idx="124">
                  <c:v>12500</c:v>
                </c:pt>
                <c:pt idx="125">
                  <c:v>12600</c:v>
                </c:pt>
                <c:pt idx="126">
                  <c:v>12700</c:v>
                </c:pt>
                <c:pt idx="127">
                  <c:v>12800</c:v>
                </c:pt>
                <c:pt idx="128">
                  <c:v>12900</c:v>
                </c:pt>
                <c:pt idx="129">
                  <c:v>13000</c:v>
                </c:pt>
                <c:pt idx="130">
                  <c:v>13100</c:v>
                </c:pt>
                <c:pt idx="131">
                  <c:v>13200</c:v>
                </c:pt>
                <c:pt idx="132">
                  <c:v>13300</c:v>
                </c:pt>
                <c:pt idx="133">
                  <c:v>13400</c:v>
                </c:pt>
                <c:pt idx="134">
                  <c:v>13500</c:v>
                </c:pt>
                <c:pt idx="135">
                  <c:v>13600</c:v>
                </c:pt>
                <c:pt idx="136">
                  <c:v>13700</c:v>
                </c:pt>
                <c:pt idx="137">
                  <c:v>13800</c:v>
                </c:pt>
                <c:pt idx="138">
                  <c:v>13900</c:v>
                </c:pt>
                <c:pt idx="139">
                  <c:v>14000</c:v>
                </c:pt>
                <c:pt idx="140">
                  <c:v>14100</c:v>
                </c:pt>
                <c:pt idx="141">
                  <c:v>14200</c:v>
                </c:pt>
                <c:pt idx="142">
                  <c:v>14300</c:v>
                </c:pt>
                <c:pt idx="143">
                  <c:v>14400</c:v>
                </c:pt>
                <c:pt idx="144">
                  <c:v>14500</c:v>
                </c:pt>
                <c:pt idx="145">
                  <c:v>14600</c:v>
                </c:pt>
                <c:pt idx="146">
                  <c:v>14700</c:v>
                </c:pt>
                <c:pt idx="147">
                  <c:v>14800</c:v>
                </c:pt>
                <c:pt idx="148">
                  <c:v>14900</c:v>
                </c:pt>
                <c:pt idx="149">
                  <c:v>15000</c:v>
                </c:pt>
                <c:pt idx="150">
                  <c:v>15100</c:v>
                </c:pt>
                <c:pt idx="151">
                  <c:v>15200</c:v>
                </c:pt>
                <c:pt idx="152">
                  <c:v>15300</c:v>
                </c:pt>
                <c:pt idx="153">
                  <c:v>15400</c:v>
                </c:pt>
                <c:pt idx="154">
                  <c:v>15500</c:v>
                </c:pt>
                <c:pt idx="155">
                  <c:v>15600</c:v>
                </c:pt>
                <c:pt idx="156">
                  <c:v>15700</c:v>
                </c:pt>
                <c:pt idx="157">
                  <c:v>15800</c:v>
                </c:pt>
                <c:pt idx="158">
                  <c:v>15900</c:v>
                </c:pt>
                <c:pt idx="159">
                  <c:v>16000</c:v>
                </c:pt>
                <c:pt idx="160">
                  <c:v>16100</c:v>
                </c:pt>
                <c:pt idx="161">
                  <c:v>16200</c:v>
                </c:pt>
                <c:pt idx="162">
                  <c:v>16300</c:v>
                </c:pt>
                <c:pt idx="163">
                  <c:v>16400</c:v>
                </c:pt>
                <c:pt idx="164">
                  <c:v>16500</c:v>
                </c:pt>
                <c:pt idx="165">
                  <c:v>16600</c:v>
                </c:pt>
                <c:pt idx="166">
                  <c:v>16700</c:v>
                </c:pt>
                <c:pt idx="167">
                  <c:v>16800</c:v>
                </c:pt>
                <c:pt idx="168">
                  <c:v>16900</c:v>
                </c:pt>
                <c:pt idx="169">
                  <c:v>17000</c:v>
                </c:pt>
                <c:pt idx="170">
                  <c:v>17100</c:v>
                </c:pt>
                <c:pt idx="171">
                  <c:v>17200</c:v>
                </c:pt>
                <c:pt idx="172">
                  <c:v>17300</c:v>
                </c:pt>
                <c:pt idx="173">
                  <c:v>17400</c:v>
                </c:pt>
                <c:pt idx="174">
                  <c:v>17500</c:v>
                </c:pt>
                <c:pt idx="175">
                  <c:v>17600</c:v>
                </c:pt>
                <c:pt idx="176">
                  <c:v>17700</c:v>
                </c:pt>
                <c:pt idx="177">
                  <c:v>17800</c:v>
                </c:pt>
                <c:pt idx="178">
                  <c:v>17900</c:v>
                </c:pt>
                <c:pt idx="179">
                  <c:v>18000</c:v>
                </c:pt>
                <c:pt idx="180">
                  <c:v>18100</c:v>
                </c:pt>
                <c:pt idx="181">
                  <c:v>18200</c:v>
                </c:pt>
                <c:pt idx="182">
                  <c:v>18300</c:v>
                </c:pt>
                <c:pt idx="183">
                  <c:v>18400</c:v>
                </c:pt>
                <c:pt idx="184">
                  <c:v>18500</c:v>
                </c:pt>
                <c:pt idx="185">
                  <c:v>18600</c:v>
                </c:pt>
                <c:pt idx="186">
                  <c:v>18700</c:v>
                </c:pt>
                <c:pt idx="187">
                  <c:v>18800</c:v>
                </c:pt>
                <c:pt idx="188">
                  <c:v>18900</c:v>
                </c:pt>
                <c:pt idx="189">
                  <c:v>19000</c:v>
                </c:pt>
                <c:pt idx="190">
                  <c:v>19100</c:v>
                </c:pt>
                <c:pt idx="191">
                  <c:v>19200</c:v>
                </c:pt>
                <c:pt idx="192">
                  <c:v>19300</c:v>
                </c:pt>
                <c:pt idx="193">
                  <c:v>19400</c:v>
                </c:pt>
                <c:pt idx="194">
                  <c:v>19500</c:v>
                </c:pt>
                <c:pt idx="195">
                  <c:v>19600</c:v>
                </c:pt>
                <c:pt idx="196">
                  <c:v>19700</c:v>
                </c:pt>
                <c:pt idx="197">
                  <c:v>19800</c:v>
                </c:pt>
                <c:pt idx="198">
                  <c:v>19900</c:v>
                </c:pt>
                <c:pt idx="199">
                  <c:v>20000</c:v>
                </c:pt>
                <c:pt idx="200">
                  <c:v>20100</c:v>
                </c:pt>
                <c:pt idx="201">
                  <c:v>20200</c:v>
                </c:pt>
                <c:pt idx="202">
                  <c:v>20300</c:v>
                </c:pt>
                <c:pt idx="203">
                  <c:v>20400</c:v>
                </c:pt>
                <c:pt idx="204">
                  <c:v>20500</c:v>
                </c:pt>
                <c:pt idx="205">
                  <c:v>20600</c:v>
                </c:pt>
                <c:pt idx="206">
                  <c:v>20700</c:v>
                </c:pt>
                <c:pt idx="207">
                  <c:v>20800</c:v>
                </c:pt>
                <c:pt idx="208">
                  <c:v>20900</c:v>
                </c:pt>
                <c:pt idx="209">
                  <c:v>21000</c:v>
                </c:pt>
                <c:pt idx="210">
                  <c:v>21100</c:v>
                </c:pt>
                <c:pt idx="211">
                  <c:v>21200</c:v>
                </c:pt>
                <c:pt idx="212">
                  <c:v>21300</c:v>
                </c:pt>
                <c:pt idx="213">
                  <c:v>21400</c:v>
                </c:pt>
                <c:pt idx="214">
                  <c:v>21500</c:v>
                </c:pt>
                <c:pt idx="215">
                  <c:v>21600</c:v>
                </c:pt>
                <c:pt idx="216">
                  <c:v>21700</c:v>
                </c:pt>
                <c:pt idx="217">
                  <c:v>21800</c:v>
                </c:pt>
                <c:pt idx="218">
                  <c:v>21900</c:v>
                </c:pt>
                <c:pt idx="219">
                  <c:v>22000</c:v>
                </c:pt>
                <c:pt idx="220">
                  <c:v>22100</c:v>
                </c:pt>
                <c:pt idx="221">
                  <c:v>22200</c:v>
                </c:pt>
                <c:pt idx="222">
                  <c:v>22300</c:v>
                </c:pt>
                <c:pt idx="223">
                  <c:v>22400</c:v>
                </c:pt>
                <c:pt idx="224">
                  <c:v>22500</c:v>
                </c:pt>
                <c:pt idx="225">
                  <c:v>22600</c:v>
                </c:pt>
                <c:pt idx="226">
                  <c:v>22700</c:v>
                </c:pt>
                <c:pt idx="227">
                  <c:v>22800</c:v>
                </c:pt>
                <c:pt idx="228">
                  <c:v>22900</c:v>
                </c:pt>
                <c:pt idx="229">
                  <c:v>23000</c:v>
                </c:pt>
                <c:pt idx="230">
                  <c:v>23100</c:v>
                </c:pt>
                <c:pt idx="231">
                  <c:v>23200</c:v>
                </c:pt>
                <c:pt idx="232">
                  <c:v>23300</c:v>
                </c:pt>
                <c:pt idx="233">
                  <c:v>23400</c:v>
                </c:pt>
                <c:pt idx="234">
                  <c:v>23500</c:v>
                </c:pt>
                <c:pt idx="235">
                  <c:v>23600</c:v>
                </c:pt>
                <c:pt idx="236">
                  <c:v>23700</c:v>
                </c:pt>
                <c:pt idx="237">
                  <c:v>23800</c:v>
                </c:pt>
                <c:pt idx="238">
                  <c:v>23900</c:v>
                </c:pt>
                <c:pt idx="239">
                  <c:v>24000</c:v>
                </c:pt>
                <c:pt idx="240">
                  <c:v>24100</c:v>
                </c:pt>
                <c:pt idx="241">
                  <c:v>24200</c:v>
                </c:pt>
                <c:pt idx="242">
                  <c:v>24300</c:v>
                </c:pt>
                <c:pt idx="243">
                  <c:v>24400</c:v>
                </c:pt>
                <c:pt idx="244">
                  <c:v>24500</c:v>
                </c:pt>
                <c:pt idx="245">
                  <c:v>24600</c:v>
                </c:pt>
                <c:pt idx="246">
                  <c:v>24700</c:v>
                </c:pt>
                <c:pt idx="247">
                  <c:v>24800</c:v>
                </c:pt>
                <c:pt idx="248">
                  <c:v>24900</c:v>
                </c:pt>
                <c:pt idx="249">
                  <c:v>25000</c:v>
                </c:pt>
                <c:pt idx="250">
                  <c:v>25100</c:v>
                </c:pt>
                <c:pt idx="251">
                  <c:v>25200</c:v>
                </c:pt>
                <c:pt idx="252">
                  <c:v>25300</c:v>
                </c:pt>
                <c:pt idx="253">
                  <c:v>25400</c:v>
                </c:pt>
                <c:pt idx="254">
                  <c:v>25500</c:v>
                </c:pt>
                <c:pt idx="255">
                  <c:v>25600</c:v>
                </c:pt>
                <c:pt idx="256">
                  <c:v>25700</c:v>
                </c:pt>
                <c:pt idx="257">
                  <c:v>25800</c:v>
                </c:pt>
                <c:pt idx="258">
                  <c:v>25900</c:v>
                </c:pt>
                <c:pt idx="259">
                  <c:v>26000</c:v>
                </c:pt>
                <c:pt idx="260">
                  <c:v>26100</c:v>
                </c:pt>
                <c:pt idx="261">
                  <c:v>26200</c:v>
                </c:pt>
                <c:pt idx="262">
                  <c:v>26300</c:v>
                </c:pt>
                <c:pt idx="263">
                  <c:v>26400</c:v>
                </c:pt>
                <c:pt idx="264">
                  <c:v>26500</c:v>
                </c:pt>
                <c:pt idx="265">
                  <c:v>26600</c:v>
                </c:pt>
                <c:pt idx="266">
                  <c:v>26700</c:v>
                </c:pt>
                <c:pt idx="267">
                  <c:v>26800</c:v>
                </c:pt>
                <c:pt idx="268">
                  <c:v>26900</c:v>
                </c:pt>
                <c:pt idx="269">
                  <c:v>27000</c:v>
                </c:pt>
                <c:pt idx="270">
                  <c:v>27100</c:v>
                </c:pt>
                <c:pt idx="271">
                  <c:v>27200</c:v>
                </c:pt>
                <c:pt idx="272">
                  <c:v>27300</c:v>
                </c:pt>
                <c:pt idx="273">
                  <c:v>27400</c:v>
                </c:pt>
                <c:pt idx="274">
                  <c:v>27500</c:v>
                </c:pt>
                <c:pt idx="275">
                  <c:v>27600</c:v>
                </c:pt>
                <c:pt idx="276">
                  <c:v>27700</c:v>
                </c:pt>
                <c:pt idx="277">
                  <c:v>27800</c:v>
                </c:pt>
                <c:pt idx="278">
                  <c:v>27900</c:v>
                </c:pt>
                <c:pt idx="279">
                  <c:v>28000</c:v>
                </c:pt>
                <c:pt idx="280">
                  <c:v>28100</c:v>
                </c:pt>
                <c:pt idx="281">
                  <c:v>28200</c:v>
                </c:pt>
                <c:pt idx="282">
                  <c:v>28300</c:v>
                </c:pt>
                <c:pt idx="283">
                  <c:v>28400</c:v>
                </c:pt>
                <c:pt idx="284">
                  <c:v>28500</c:v>
                </c:pt>
                <c:pt idx="285">
                  <c:v>28600</c:v>
                </c:pt>
                <c:pt idx="286">
                  <c:v>28700</c:v>
                </c:pt>
                <c:pt idx="287">
                  <c:v>28800</c:v>
                </c:pt>
                <c:pt idx="288">
                  <c:v>28900</c:v>
                </c:pt>
                <c:pt idx="289">
                  <c:v>29000</c:v>
                </c:pt>
                <c:pt idx="290">
                  <c:v>29100</c:v>
                </c:pt>
                <c:pt idx="291">
                  <c:v>29200</c:v>
                </c:pt>
                <c:pt idx="292">
                  <c:v>29300</c:v>
                </c:pt>
                <c:pt idx="293">
                  <c:v>29400</c:v>
                </c:pt>
                <c:pt idx="294">
                  <c:v>29500</c:v>
                </c:pt>
                <c:pt idx="295">
                  <c:v>29600</c:v>
                </c:pt>
                <c:pt idx="296">
                  <c:v>29700</c:v>
                </c:pt>
                <c:pt idx="297">
                  <c:v>29800</c:v>
                </c:pt>
                <c:pt idx="298">
                  <c:v>29900</c:v>
                </c:pt>
                <c:pt idx="299">
                  <c:v>30000</c:v>
                </c:pt>
                <c:pt idx="300">
                  <c:v>30100</c:v>
                </c:pt>
                <c:pt idx="301">
                  <c:v>30200</c:v>
                </c:pt>
                <c:pt idx="302">
                  <c:v>30300</c:v>
                </c:pt>
                <c:pt idx="303">
                  <c:v>30400</c:v>
                </c:pt>
                <c:pt idx="304">
                  <c:v>30500</c:v>
                </c:pt>
                <c:pt idx="305">
                  <c:v>30600</c:v>
                </c:pt>
                <c:pt idx="306">
                  <c:v>30700</c:v>
                </c:pt>
                <c:pt idx="307">
                  <c:v>30800</c:v>
                </c:pt>
                <c:pt idx="308">
                  <c:v>30900</c:v>
                </c:pt>
                <c:pt idx="309">
                  <c:v>31000</c:v>
                </c:pt>
                <c:pt idx="310">
                  <c:v>31100</c:v>
                </c:pt>
                <c:pt idx="311">
                  <c:v>31200</c:v>
                </c:pt>
                <c:pt idx="312">
                  <c:v>31300</c:v>
                </c:pt>
                <c:pt idx="313">
                  <c:v>31400</c:v>
                </c:pt>
                <c:pt idx="314">
                  <c:v>31500</c:v>
                </c:pt>
                <c:pt idx="315">
                  <c:v>31600</c:v>
                </c:pt>
                <c:pt idx="316">
                  <c:v>31700</c:v>
                </c:pt>
                <c:pt idx="317">
                  <c:v>31800</c:v>
                </c:pt>
                <c:pt idx="318">
                  <c:v>31900</c:v>
                </c:pt>
                <c:pt idx="319">
                  <c:v>32000</c:v>
                </c:pt>
                <c:pt idx="320">
                  <c:v>32100</c:v>
                </c:pt>
                <c:pt idx="321">
                  <c:v>32200</c:v>
                </c:pt>
                <c:pt idx="322">
                  <c:v>32300</c:v>
                </c:pt>
                <c:pt idx="323">
                  <c:v>32400</c:v>
                </c:pt>
                <c:pt idx="324">
                  <c:v>32500</c:v>
                </c:pt>
                <c:pt idx="325">
                  <c:v>32600</c:v>
                </c:pt>
                <c:pt idx="326">
                  <c:v>32700</c:v>
                </c:pt>
                <c:pt idx="327">
                  <c:v>32800</c:v>
                </c:pt>
                <c:pt idx="328">
                  <c:v>32900</c:v>
                </c:pt>
                <c:pt idx="329">
                  <c:v>33000</c:v>
                </c:pt>
                <c:pt idx="330">
                  <c:v>33100</c:v>
                </c:pt>
                <c:pt idx="331">
                  <c:v>33200</c:v>
                </c:pt>
                <c:pt idx="332">
                  <c:v>33300</c:v>
                </c:pt>
                <c:pt idx="333">
                  <c:v>33400</c:v>
                </c:pt>
                <c:pt idx="334">
                  <c:v>33500</c:v>
                </c:pt>
                <c:pt idx="335">
                  <c:v>33600</c:v>
                </c:pt>
                <c:pt idx="336">
                  <c:v>33700</c:v>
                </c:pt>
                <c:pt idx="337">
                  <c:v>33800</c:v>
                </c:pt>
                <c:pt idx="338">
                  <c:v>33900</c:v>
                </c:pt>
                <c:pt idx="339">
                  <c:v>34000</c:v>
                </c:pt>
                <c:pt idx="340">
                  <c:v>34100</c:v>
                </c:pt>
                <c:pt idx="341">
                  <c:v>34200</c:v>
                </c:pt>
                <c:pt idx="342">
                  <c:v>34300</c:v>
                </c:pt>
                <c:pt idx="343">
                  <c:v>34400</c:v>
                </c:pt>
                <c:pt idx="344">
                  <c:v>34500</c:v>
                </c:pt>
                <c:pt idx="345">
                  <c:v>34600</c:v>
                </c:pt>
                <c:pt idx="346">
                  <c:v>34700</c:v>
                </c:pt>
                <c:pt idx="347">
                  <c:v>34800</c:v>
                </c:pt>
                <c:pt idx="348">
                  <c:v>34900</c:v>
                </c:pt>
                <c:pt idx="349">
                  <c:v>35000</c:v>
                </c:pt>
                <c:pt idx="350">
                  <c:v>35100</c:v>
                </c:pt>
                <c:pt idx="351">
                  <c:v>35200</c:v>
                </c:pt>
                <c:pt idx="352">
                  <c:v>35300</c:v>
                </c:pt>
                <c:pt idx="353">
                  <c:v>35400</c:v>
                </c:pt>
                <c:pt idx="354">
                  <c:v>35500</c:v>
                </c:pt>
                <c:pt idx="355">
                  <c:v>35600</c:v>
                </c:pt>
                <c:pt idx="356">
                  <c:v>35700</c:v>
                </c:pt>
                <c:pt idx="357">
                  <c:v>35800</c:v>
                </c:pt>
                <c:pt idx="358">
                  <c:v>35900</c:v>
                </c:pt>
                <c:pt idx="359">
                  <c:v>36000</c:v>
                </c:pt>
                <c:pt idx="360">
                  <c:v>36100</c:v>
                </c:pt>
                <c:pt idx="361">
                  <c:v>36200</c:v>
                </c:pt>
                <c:pt idx="362">
                  <c:v>36300</c:v>
                </c:pt>
                <c:pt idx="363">
                  <c:v>36400</c:v>
                </c:pt>
                <c:pt idx="364">
                  <c:v>36500</c:v>
                </c:pt>
                <c:pt idx="365">
                  <c:v>36600</c:v>
                </c:pt>
                <c:pt idx="366">
                  <c:v>36700</c:v>
                </c:pt>
                <c:pt idx="367">
                  <c:v>36800</c:v>
                </c:pt>
                <c:pt idx="368">
                  <c:v>36900</c:v>
                </c:pt>
                <c:pt idx="369">
                  <c:v>37000</c:v>
                </c:pt>
                <c:pt idx="370">
                  <c:v>37100</c:v>
                </c:pt>
                <c:pt idx="371">
                  <c:v>37200</c:v>
                </c:pt>
                <c:pt idx="372">
                  <c:v>37300</c:v>
                </c:pt>
                <c:pt idx="373">
                  <c:v>37400</c:v>
                </c:pt>
                <c:pt idx="374">
                  <c:v>37500</c:v>
                </c:pt>
                <c:pt idx="375">
                  <c:v>37600</c:v>
                </c:pt>
                <c:pt idx="376">
                  <c:v>37700</c:v>
                </c:pt>
                <c:pt idx="377">
                  <c:v>37800</c:v>
                </c:pt>
                <c:pt idx="378">
                  <c:v>37900</c:v>
                </c:pt>
                <c:pt idx="379">
                  <c:v>38000</c:v>
                </c:pt>
                <c:pt idx="380">
                  <c:v>38100</c:v>
                </c:pt>
                <c:pt idx="381">
                  <c:v>38200</c:v>
                </c:pt>
                <c:pt idx="382">
                  <c:v>38300</c:v>
                </c:pt>
                <c:pt idx="383">
                  <c:v>38400</c:v>
                </c:pt>
                <c:pt idx="384">
                  <c:v>38500</c:v>
                </c:pt>
                <c:pt idx="385">
                  <c:v>38600</c:v>
                </c:pt>
                <c:pt idx="386">
                  <c:v>38700</c:v>
                </c:pt>
                <c:pt idx="387">
                  <c:v>38800</c:v>
                </c:pt>
                <c:pt idx="388">
                  <c:v>38900</c:v>
                </c:pt>
                <c:pt idx="389">
                  <c:v>39000</c:v>
                </c:pt>
                <c:pt idx="390">
                  <c:v>39100</c:v>
                </c:pt>
                <c:pt idx="391">
                  <c:v>39200</c:v>
                </c:pt>
                <c:pt idx="392">
                  <c:v>39300</c:v>
                </c:pt>
                <c:pt idx="393">
                  <c:v>39400</c:v>
                </c:pt>
                <c:pt idx="394">
                  <c:v>39500</c:v>
                </c:pt>
                <c:pt idx="395">
                  <c:v>39600</c:v>
                </c:pt>
                <c:pt idx="396">
                  <c:v>39700</c:v>
                </c:pt>
                <c:pt idx="397">
                  <c:v>39800</c:v>
                </c:pt>
                <c:pt idx="398">
                  <c:v>39900</c:v>
                </c:pt>
                <c:pt idx="399">
                  <c:v>40000</c:v>
                </c:pt>
                <c:pt idx="400">
                  <c:v>40100</c:v>
                </c:pt>
                <c:pt idx="401">
                  <c:v>40200</c:v>
                </c:pt>
                <c:pt idx="402">
                  <c:v>40300</c:v>
                </c:pt>
                <c:pt idx="403">
                  <c:v>40400</c:v>
                </c:pt>
                <c:pt idx="404">
                  <c:v>40500</c:v>
                </c:pt>
                <c:pt idx="405">
                  <c:v>40600</c:v>
                </c:pt>
                <c:pt idx="406">
                  <c:v>40700</c:v>
                </c:pt>
                <c:pt idx="407">
                  <c:v>40800</c:v>
                </c:pt>
                <c:pt idx="408">
                  <c:v>40900</c:v>
                </c:pt>
                <c:pt idx="409">
                  <c:v>41000</c:v>
                </c:pt>
                <c:pt idx="410">
                  <c:v>41100</c:v>
                </c:pt>
                <c:pt idx="411">
                  <c:v>41200</c:v>
                </c:pt>
                <c:pt idx="412">
                  <c:v>41300</c:v>
                </c:pt>
                <c:pt idx="413">
                  <c:v>41400</c:v>
                </c:pt>
                <c:pt idx="414">
                  <c:v>41500</c:v>
                </c:pt>
                <c:pt idx="415">
                  <c:v>41600</c:v>
                </c:pt>
                <c:pt idx="416">
                  <c:v>41700</c:v>
                </c:pt>
                <c:pt idx="417">
                  <c:v>41800</c:v>
                </c:pt>
                <c:pt idx="418">
                  <c:v>41900</c:v>
                </c:pt>
                <c:pt idx="419">
                  <c:v>42000</c:v>
                </c:pt>
                <c:pt idx="420">
                  <c:v>42100</c:v>
                </c:pt>
                <c:pt idx="421">
                  <c:v>42200</c:v>
                </c:pt>
                <c:pt idx="422">
                  <c:v>42300</c:v>
                </c:pt>
                <c:pt idx="423">
                  <c:v>42400</c:v>
                </c:pt>
                <c:pt idx="424">
                  <c:v>42500</c:v>
                </c:pt>
                <c:pt idx="425">
                  <c:v>42600</c:v>
                </c:pt>
                <c:pt idx="426">
                  <c:v>42700</c:v>
                </c:pt>
                <c:pt idx="427">
                  <c:v>42800</c:v>
                </c:pt>
                <c:pt idx="428">
                  <c:v>42900</c:v>
                </c:pt>
                <c:pt idx="429">
                  <c:v>43000</c:v>
                </c:pt>
                <c:pt idx="430">
                  <c:v>43100</c:v>
                </c:pt>
                <c:pt idx="431">
                  <c:v>43200</c:v>
                </c:pt>
                <c:pt idx="432">
                  <c:v>43300</c:v>
                </c:pt>
                <c:pt idx="433">
                  <c:v>43400</c:v>
                </c:pt>
                <c:pt idx="434">
                  <c:v>43500</c:v>
                </c:pt>
                <c:pt idx="435">
                  <c:v>43600</c:v>
                </c:pt>
                <c:pt idx="436">
                  <c:v>43700</c:v>
                </c:pt>
                <c:pt idx="437">
                  <c:v>43800</c:v>
                </c:pt>
                <c:pt idx="438">
                  <c:v>43900</c:v>
                </c:pt>
                <c:pt idx="439">
                  <c:v>44000</c:v>
                </c:pt>
                <c:pt idx="440">
                  <c:v>44100</c:v>
                </c:pt>
                <c:pt idx="441">
                  <c:v>44200</c:v>
                </c:pt>
                <c:pt idx="442">
                  <c:v>44300</c:v>
                </c:pt>
                <c:pt idx="443">
                  <c:v>44400</c:v>
                </c:pt>
                <c:pt idx="444">
                  <c:v>44500</c:v>
                </c:pt>
                <c:pt idx="445">
                  <c:v>44600</c:v>
                </c:pt>
                <c:pt idx="446">
                  <c:v>44700</c:v>
                </c:pt>
                <c:pt idx="447">
                  <c:v>44800</c:v>
                </c:pt>
                <c:pt idx="448">
                  <c:v>44900</c:v>
                </c:pt>
                <c:pt idx="449">
                  <c:v>45000</c:v>
                </c:pt>
                <c:pt idx="450">
                  <c:v>45100</c:v>
                </c:pt>
                <c:pt idx="451">
                  <c:v>45200</c:v>
                </c:pt>
                <c:pt idx="452">
                  <c:v>45300</c:v>
                </c:pt>
                <c:pt idx="453">
                  <c:v>45400</c:v>
                </c:pt>
                <c:pt idx="454">
                  <c:v>45500</c:v>
                </c:pt>
                <c:pt idx="455">
                  <c:v>45600</c:v>
                </c:pt>
                <c:pt idx="456">
                  <c:v>45700</c:v>
                </c:pt>
                <c:pt idx="457">
                  <c:v>45800</c:v>
                </c:pt>
                <c:pt idx="458">
                  <c:v>45900</c:v>
                </c:pt>
                <c:pt idx="459">
                  <c:v>46000</c:v>
                </c:pt>
                <c:pt idx="460">
                  <c:v>46100</c:v>
                </c:pt>
                <c:pt idx="461">
                  <c:v>46200</c:v>
                </c:pt>
                <c:pt idx="462">
                  <c:v>46300</c:v>
                </c:pt>
                <c:pt idx="463">
                  <c:v>46400</c:v>
                </c:pt>
                <c:pt idx="464">
                  <c:v>46500</c:v>
                </c:pt>
                <c:pt idx="465">
                  <c:v>46600</c:v>
                </c:pt>
                <c:pt idx="466">
                  <c:v>46700</c:v>
                </c:pt>
                <c:pt idx="467">
                  <c:v>46800</c:v>
                </c:pt>
                <c:pt idx="468">
                  <c:v>46900</c:v>
                </c:pt>
                <c:pt idx="469">
                  <c:v>47000</c:v>
                </c:pt>
                <c:pt idx="470">
                  <c:v>47100</c:v>
                </c:pt>
                <c:pt idx="471">
                  <c:v>47200</c:v>
                </c:pt>
                <c:pt idx="472">
                  <c:v>47300</c:v>
                </c:pt>
                <c:pt idx="473">
                  <c:v>47400</c:v>
                </c:pt>
                <c:pt idx="474">
                  <c:v>47500</c:v>
                </c:pt>
                <c:pt idx="475">
                  <c:v>47600</c:v>
                </c:pt>
                <c:pt idx="476">
                  <c:v>47700</c:v>
                </c:pt>
                <c:pt idx="477">
                  <c:v>47800</c:v>
                </c:pt>
                <c:pt idx="478">
                  <c:v>47900</c:v>
                </c:pt>
                <c:pt idx="479">
                  <c:v>48000</c:v>
                </c:pt>
                <c:pt idx="480">
                  <c:v>48100</c:v>
                </c:pt>
                <c:pt idx="481">
                  <c:v>48200</c:v>
                </c:pt>
                <c:pt idx="482">
                  <c:v>48300</c:v>
                </c:pt>
                <c:pt idx="483">
                  <c:v>48400</c:v>
                </c:pt>
                <c:pt idx="484">
                  <c:v>48500</c:v>
                </c:pt>
                <c:pt idx="485">
                  <c:v>48600</c:v>
                </c:pt>
                <c:pt idx="486">
                  <c:v>48700</c:v>
                </c:pt>
                <c:pt idx="487">
                  <c:v>48800</c:v>
                </c:pt>
                <c:pt idx="488">
                  <c:v>48900</c:v>
                </c:pt>
                <c:pt idx="489">
                  <c:v>49000</c:v>
                </c:pt>
                <c:pt idx="490">
                  <c:v>49100</c:v>
                </c:pt>
                <c:pt idx="491">
                  <c:v>49200</c:v>
                </c:pt>
                <c:pt idx="492">
                  <c:v>49300</c:v>
                </c:pt>
                <c:pt idx="493">
                  <c:v>49400</c:v>
                </c:pt>
                <c:pt idx="494">
                  <c:v>49500</c:v>
                </c:pt>
                <c:pt idx="495">
                  <c:v>49600</c:v>
                </c:pt>
                <c:pt idx="496">
                  <c:v>49700</c:v>
                </c:pt>
                <c:pt idx="497">
                  <c:v>49800</c:v>
                </c:pt>
                <c:pt idx="498">
                  <c:v>49900</c:v>
                </c:pt>
                <c:pt idx="499">
                  <c:v>50000</c:v>
                </c:pt>
              </c:numCache>
            </c:numRef>
          </c:cat>
          <c:val>
            <c:numRef>
              <c:f>Dati!$O$3:$O$502</c:f>
              <c:numCache>
                <c:formatCode>0%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-11.94</c:v>
                </c:pt>
                <c:pt idx="81">
                  <c:v>0.23</c:v>
                </c:pt>
                <c:pt idx="82">
                  <c:v>0.23</c:v>
                </c:pt>
                <c:pt idx="83">
                  <c:v>0.23</c:v>
                </c:pt>
                <c:pt idx="84">
                  <c:v>0.23</c:v>
                </c:pt>
                <c:pt idx="85">
                  <c:v>0.23</c:v>
                </c:pt>
                <c:pt idx="86">
                  <c:v>0.23</c:v>
                </c:pt>
                <c:pt idx="87">
                  <c:v>0.23</c:v>
                </c:pt>
                <c:pt idx="88">
                  <c:v>0.23</c:v>
                </c:pt>
                <c:pt idx="89">
                  <c:v>0.23</c:v>
                </c:pt>
                <c:pt idx="90">
                  <c:v>0.23</c:v>
                </c:pt>
                <c:pt idx="91">
                  <c:v>0.23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0.23</c:v>
                </c:pt>
                <c:pt idx="98">
                  <c:v>0.23</c:v>
                </c:pt>
                <c:pt idx="99">
                  <c:v>0.23</c:v>
                </c:pt>
                <c:pt idx="100">
                  <c:v>0.23</c:v>
                </c:pt>
                <c:pt idx="101">
                  <c:v>0.23</c:v>
                </c:pt>
                <c:pt idx="102">
                  <c:v>0.23</c:v>
                </c:pt>
                <c:pt idx="103">
                  <c:v>0.23</c:v>
                </c:pt>
                <c:pt idx="104">
                  <c:v>0.23</c:v>
                </c:pt>
                <c:pt idx="105">
                  <c:v>0.23</c:v>
                </c:pt>
                <c:pt idx="106">
                  <c:v>0.23</c:v>
                </c:pt>
                <c:pt idx="107">
                  <c:v>0.23</c:v>
                </c:pt>
                <c:pt idx="108">
                  <c:v>0.23</c:v>
                </c:pt>
                <c:pt idx="109">
                  <c:v>0.23</c:v>
                </c:pt>
                <c:pt idx="110">
                  <c:v>0.23</c:v>
                </c:pt>
                <c:pt idx="111">
                  <c:v>0.23</c:v>
                </c:pt>
                <c:pt idx="112">
                  <c:v>0.23</c:v>
                </c:pt>
                <c:pt idx="113">
                  <c:v>0.23</c:v>
                </c:pt>
                <c:pt idx="114">
                  <c:v>0.23</c:v>
                </c:pt>
                <c:pt idx="115">
                  <c:v>0.23</c:v>
                </c:pt>
                <c:pt idx="116">
                  <c:v>0.23</c:v>
                </c:pt>
                <c:pt idx="117">
                  <c:v>0.23</c:v>
                </c:pt>
                <c:pt idx="118">
                  <c:v>0.23</c:v>
                </c:pt>
                <c:pt idx="119">
                  <c:v>0.23</c:v>
                </c:pt>
                <c:pt idx="120">
                  <c:v>0.23</c:v>
                </c:pt>
                <c:pt idx="121">
                  <c:v>0.23</c:v>
                </c:pt>
                <c:pt idx="122">
                  <c:v>0.23</c:v>
                </c:pt>
                <c:pt idx="123">
                  <c:v>0.23</c:v>
                </c:pt>
                <c:pt idx="124">
                  <c:v>0.23</c:v>
                </c:pt>
                <c:pt idx="125">
                  <c:v>0.23</c:v>
                </c:pt>
                <c:pt idx="126">
                  <c:v>0.23</c:v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0.23</c:v>
                </c:pt>
                <c:pt idx="132">
                  <c:v>0.23</c:v>
                </c:pt>
                <c:pt idx="133">
                  <c:v>0.23</c:v>
                </c:pt>
                <c:pt idx="134">
                  <c:v>0.23</c:v>
                </c:pt>
                <c:pt idx="135">
                  <c:v>0.23</c:v>
                </c:pt>
                <c:pt idx="136">
                  <c:v>0.23</c:v>
                </c:pt>
                <c:pt idx="137">
                  <c:v>0.23</c:v>
                </c:pt>
                <c:pt idx="138">
                  <c:v>0.23</c:v>
                </c:pt>
                <c:pt idx="139">
                  <c:v>0.23</c:v>
                </c:pt>
                <c:pt idx="140">
                  <c:v>0.23</c:v>
                </c:pt>
                <c:pt idx="141">
                  <c:v>0.23</c:v>
                </c:pt>
                <c:pt idx="142">
                  <c:v>0.23</c:v>
                </c:pt>
                <c:pt idx="143">
                  <c:v>0.23</c:v>
                </c:pt>
                <c:pt idx="144">
                  <c:v>0.23</c:v>
                </c:pt>
                <c:pt idx="145">
                  <c:v>0.23</c:v>
                </c:pt>
                <c:pt idx="146">
                  <c:v>0.23</c:v>
                </c:pt>
                <c:pt idx="147">
                  <c:v>0.23</c:v>
                </c:pt>
                <c:pt idx="148">
                  <c:v>0.23</c:v>
                </c:pt>
                <c:pt idx="149">
                  <c:v>0.14153846153846189</c:v>
                </c:pt>
                <c:pt idx="150">
                  <c:v>0.3415384615384619</c:v>
                </c:pt>
                <c:pt idx="151">
                  <c:v>0.3415384615384619</c:v>
                </c:pt>
                <c:pt idx="152">
                  <c:v>0.3415384615384619</c:v>
                </c:pt>
                <c:pt idx="153">
                  <c:v>0.34153846153845735</c:v>
                </c:pt>
                <c:pt idx="154">
                  <c:v>0.34153846153846645</c:v>
                </c:pt>
                <c:pt idx="155">
                  <c:v>0.34153846153845735</c:v>
                </c:pt>
                <c:pt idx="156">
                  <c:v>0.34153846153846645</c:v>
                </c:pt>
                <c:pt idx="157">
                  <c:v>0.34153846153845735</c:v>
                </c:pt>
                <c:pt idx="158">
                  <c:v>0.3415384615384619</c:v>
                </c:pt>
                <c:pt idx="159">
                  <c:v>0.3415384615384619</c:v>
                </c:pt>
                <c:pt idx="160">
                  <c:v>0.3415384615384619</c:v>
                </c:pt>
                <c:pt idx="161">
                  <c:v>0.3415384615384619</c:v>
                </c:pt>
                <c:pt idx="162">
                  <c:v>0.3415384615384619</c:v>
                </c:pt>
                <c:pt idx="163">
                  <c:v>0.3415384615384619</c:v>
                </c:pt>
                <c:pt idx="164">
                  <c:v>0.3415384615384619</c:v>
                </c:pt>
                <c:pt idx="165">
                  <c:v>0.3415384615384619</c:v>
                </c:pt>
                <c:pt idx="166">
                  <c:v>0.34153846153845735</c:v>
                </c:pt>
                <c:pt idx="167">
                  <c:v>0.34153846153846645</c:v>
                </c:pt>
                <c:pt idx="168">
                  <c:v>0.34153846153845735</c:v>
                </c:pt>
                <c:pt idx="169">
                  <c:v>0.34153846153846645</c:v>
                </c:pt>
                <c:pt idx="170">
                  <c:v>0.34153846153845735</c:v>
                </c:pt>
                <c:pt idx="171">
                  <c:v>0.3415384615384619</c:v>
                </c:pt>
                <c:pt idx="172">
                  <c:v>0.3415384615384619</c:v>
                </c:pt>
                <c:pt idx="173">
                  <c:v>0.3415384615384619</c:v>
                </c:pt>
                <c:pt idx="174">
                  <c:v>0.3415384615384619</c:v>
                </c:pt>
                <c:pt idx="175">
                  <c:v>0.3415384615384619</c:v>
                </c:pt>
                <c:pt idx="176">
                  <c:v>0.3415384615384619</c:v>
                </c:pt>
                <c:pt idx="177">
                  <c:v>0.3415384615384619</c:v>
                </c:pt>
                <c:pt idx="178">
                  <c:v>0.3415384615384619</c:v>
                </c:pt>
                <c:pt idx="179">
                  <c:v>0.34153846153845735</c:v>
                </c:pt>
                <c:pt idx="180">
                  <c:v>0.34153846153846645</c:v>
                </c:pt>
                <c:pt idx="181">
                  <c:v>0.34153846153845735</c:v>
                </c:pt>
                <c:pt idx="182">
                  <c:v>0.34153846153846645</c:v>
                </c:pt>
                <c:pt idx="183">
                  <c:v>0.34153846153845735</c:v>
                </c:pt>
                <c:pt idx="184">
                  <c:v>0.3415384615384619</c:v>
                </c:pt>
                <c:pt idx="185">
                  <c:v>0.3415384615384619</c:v>
                </c:pt>
                <c:pt idx="186">
                  <c:v>0.3415384615384619</c:v>
                </c:pt>
                <c:pt idx="187">
                  <c:v>0.3415384615384619</c:v>
                </c:pt>
                <c:pt idx="188">
                  <c:v>0.3415384615384619</c:v>
                </c:pt>
                <c:pt idx="189">
                  <c:v>0.3415384615384619</c:v>
                </c:pt>
                <c:pt idx="190">
                  <c:v>0.3415384615384619</c:v>
                </c:pt>
                <c:pt idx="191">
                  <c:v>0.3415384615384619</c:v>
                </c:pt>
                <c:pt idx="192">
                  <c:v>0.34153846153845735</c:v>
                </c:pt>
                <c:pt idx="193">
                  <c:v>0.34153846153846645</c:v>
                </c:pt>
                <c:pt idx="194">
                  <c:v>0.34153846153845735</c:v>
                </c:pt>
                <c:pt idx="195">
                  <c:v>0.34153846153846645</c:v>
                </c:pt>
                <c:pt idx="196">
                  <c:v>0.34153846153845735</c:v>
                </c:pt>
                <c:pt idx="197">
                  <c:v>0.3415384615384619</c:v>
                </c:pt>
                <c:pt idx="198">
                  <c:v>0.3415384615384619</c:v>
                </c:pt>
                <c:pt idx="199">
                  <c:v>0.3415384615384619</c:v>
                </c:pt>
                <c:pt idx="200">
                  <c:v>0.3415384615384619</c:v>
                </c:pt>
                <c:pt idx="201">
                  <c:v>0.3415384615384619</c:v>
                </c:pt>
                <c:pt idx="202">
                  <c:v>0.3415384615384619</c:v>
                </c:pt>
                <c:pt idx="203">
                  <c:v>0.3415384615384619</c:v>
                </c:pt>
                <c:pt idx="204">
                  <c:v>0.3415384615384619</c:v>
                </c:pt>
                <c:pt idx="205">
                  <c:v>0.34153846153845735</c:v>
                </c:pt>
                <c:pt idx="206">
                  <c:v>0.34153846153846645</c:v>
                </c:pt>
                <c:pt idx="207">
                  <c:v>0.34153846153845735</c:v>
                </c:pt>
                <c:pt idx="208">
                  <c:v>0.34153846153846645</c:v>
                </c:pt>
                <c:pt idx="209">
                  <c:v>0.34153846153845735</c:v>
                </c:pt>
                <c:pt idx="210">
                  <c:v>0.3415384615384619</c:v>
                </c:pt>
                <c:pt idx="211">
                  <c:v>0.3415384615384619</c:v>
                </c:pt>
                <c:pt idx="212">
                  <c:v>0.3415384615384619</c:v>
                </c:pt>
                <c:pt idx="213">
                  <c:v>0.3415384615384619</c:v>
                </c:pt>
                <c:pt idx="214">
                  <c:v>0.3415384615384619</c:v>
                </c:pt>
                <c:pt idx="215">
                  <c:v>0.3415384615384619</c:v>
                </c:pt>
                <c:pt idx="216">
                  <c:v>0.3415384615384619</c:v>
                </c:pt>
                <c:pt idx="217">
                  <c:v>0.3415384615384619</c:v>
                </c:pt>
                <c:pt idx="218">
                  <c:v>0.34153846153845735</c:v>
                </c:pt>
                <c:pt idx="219">
                  <c:v>0.34153846153846645</c:v>
                </c:pt>
                <c:pt idx="220">
                  <c:v>0.34153846153845735</c:v>
                </c:pt>
                <c:pt idx="221">
                  <c:v>0.34153846153846645</c:v>
                </c:pt>
                <c:pt idx="222">
                  <c:v>0.34153846153845735</c:v>
                </c:pt>
                <c:pt idx="223">
                  <c:v>0.3415384615384619</c:v>
                </c:pt>
                <c:pt idx="224">
                  <c:v>0.3415384615384619</c:v>
                </c:pt>
                <c:pt idx="225">
                  <c:v>0.3415384615384619</c:v>
                </c:pt>
                <c:pt idx="226">
                  <c:v>0.3415384615384619</c:v>
                </c:pt>
                <c:pt idx="227">
                  <c:v>0.3415384615384619</c:v>
                </c:pt>
                <c:pt idx="228">
                  <c:v>0.3415384615384619</c:v>
                </c:pt>
                <c:pt idx="229">
                  <c:v>0.3415384615384619</c:v>
                </c:pt>
                <c:pt idx="230">
                  <c:v>0.3415384615384619</c:v>
                </c:pt>
                <c:pt idx="231">
                  <c:v>0.3415384615384619</c:v>
                </c:pt>
                <c:pt idx="232">
                  <c:v>0.3415384615384619</c:v>
                </c:pt>
                <c:pt idx="233">
                  <c:v>0.34153846153845735</c:v>
                </c:pt>
                <c:pt idx="234">
                  <c:v>0.3415384615384619</c:v>
                </c:pt>
                <c:pt idx="235">
                  <c:v>0.3415384615384619</c:v>
                </c:pt>
                <c:pt idx="236">
                  <c:v>0.3415384615384619</c:v>
                </c:pt>
                <c:pt idx="237">
                  <c:v>0.3415384615384619</c:v>
                </c:pt>
                <c:pt idx="238">
                  <c:v>0.3415384615384619</c:v>
                </c:pt>
                <c:pt idx="239">
                  <c:v>0.3415384615384619</c:v>
                </c:pt>
                <c:pt idx="240">
                  <c:v>0.3415384615384619</c:v>
                </c:pt>
                <c:pt idx="241">
                  <c:v>0.3415384615384619</c:v>
                </c:pt>
                <c:pt idx="242">
                  <c:v>0.3415384615384619</c:v>
                </c:pt>
                <c:pt idx="243">
                  <c:v>0.3415384615384619</c:v>
                </c:pt>
                <c:pt idx="244">
                  <c:v>0.3415384615384619</c:v>
                </c:pt>
                <c:pt idx="245">
                  <c:v>0.3415384615384619</c:v>
                </c:pt>
                <c:pt idx="246">
                  <c:v>0.34153846153845735</c:v>
                </c:pt>
                <c:pt idx="247">
                  <c:v>0.3415384615384619</c:v>
                </c:pt>
                <c:pt idx="248">
                  <c:v>0.3415384615384619</c:v>
                </c:pt>
                <c:pt idx="249">
                  <c:v>-0.30846153846153812</c:v>
                </c:pt>
                <c:pt idx="250">
                  <c:v>0.3415384615384619</c:v>
                </c:pt>
                <c:pt idx="251">
                  <c:v>0.3415384615384619</c:v>
                </c:pt>
                <c:pt idx="252">
                  <c:v>0.3415384615384619</c:v>
                </c:pt>
                <c:pt idx="253">
                  <c:v>0.3415384615384619</c:v>
                </c:pt>
                <c:pt idx="254">
                  <c:v>0.3415384615384619</c:v>
                </c:pt>
                <c:pt idx="255">
                  <c:v>0.3415384615384619</c:v>
                </c:pt>
                <c:pt idx="256">
                  <c:v>0.3415384615384619</c:v>
                </c:pt>
                <c:pt idx="257">
                  <c:v>0.3415384615384619</c:v>
                </c:pt>
                <c:pt idx="258">
                  <c:v>0.3415384615384619</c:v>
                </c:pt>
                <c:pt idx="259">
                  <c:v>0.34153846153845735</c:v>
                </c:pt>
                <c:pt idx="260">
                  <c:v>0.34153846153846645</c:v>
                </c:pt>
                <c:pt idx="261">
                  <c:v>0.34153846153845735</c:v>
                </c:pt>
                <c:pt idx="262">
                  <c:v>0.34153846153845735</c:v>
                </c:pt>
                <c:pt idx="263">
                  <c:v>0.34153846153846645</c:v>
                </c:pt>
                <c:pt idx="264">
                  <c:v>0.34153846153846645</c:v>
                </c:pt>
                <c:pt idx="265">
                  <c:v>0.34153846153845735</c:v>
                </c:pt>
                <c:pt idx="266">
                  <c:v>0.34153846153845735</c:v>
                </c:pt>
                <c:pt idx="267">
                  <c:v>0.34153846153846645</c:v>
                </c:pt>
                <c:pt idx="268">
                  <c:v>0.34153846153846645</c:v>
                </c:pt>
                <c:pt idx="269">
                  <c:v>0.34153846153845735</c:v>
                </c:pt>
                <c:pt idx="270">
                  <c:v>0.34153846153845735</c:v>
                </c:pt>
                <c:pt idx="271">
                  <c:v>0.34153846153846645</c:v>
                </c:pt>
                <c:pt idx="272">
                  <c:v>0.34153846153845735</c:v>
                </c:pt>
                <c:pt idx="273">
                  <c:v>0.34153846153846645</c:v>
                </c:pt>
                <c:pt idx="274">
                  <c:v>0.34153846153845735</c:v>
                </c:pt>
                <c:pt idx="275">
                  <c:v>0.34153846153845735</c:v>
                </c:pt>
                <c:pt idx="276">
                  <c:v>0.34153846153846645</c:v>
                </c:pt>
                <c:pt idx="277">
                  <c:v>0.34153846153846645</c:v>
                </c:pt>
                <c:pt idx="278">
                  <c:v>0.34153846153845735</c:v>
                </c:pt>
                <c:pt idx="279">
                  <c:v>0.43681818181818016</c:v>
                </c:pt>
                <c:pt idx="280">
                  <c:v>0.43681818181818016</c:v>
                </c:pt>
                <c:pt idx="281">
                  <c:v>0.43681818181818016</c:v>
                </c:pt>
                <c:pt idx="282">
                  <c:v>0.43681818181818927</c:v>
                </c:pt>
                <c:pt idx="283">
                  <c:v>0.43681818181818016</c:v>
                </c:pt>
                <c:pt idx="284">
                  <c:v>0.43681818181818016</c:v>
                </c:pt>
                <c:pt idx="285">
                  <c:v>0.43681818181818016</c:v>
                </c:pt>
                <c:pt idx="286">
                  <c:v>0.43681818181818927</c:v>
                </c:pt>
                <c:pt idx="287">
                  <c:v>0.43681818181818016</c:v>
                </c:pt>
                <c:pt idx="288">
                  <c:v>0.43681818181818016</c:v>
                </c:pt>
                <c:pt idx="289">
                  <c:v>0.43681818181818016</c:v>
                </c:pt>
                <c:pt idx="290">
                  <c:v>0.43681818181818016</c:v>
                </c:pt>
                <c:pt idx="291">
                  <c:v>0.43681818181818016</c:v>
                </c:pt>
                <c:pt idx="292">
                  <c:v>0.43681818181818016</c:v>
                </c:pt>
                <c:pt idx="293">
                  <c:v>0.43681818181818927</c:v>
                </c:pt>
                <c:pt idx="294">
                  <c:v>0.43681818181818016</c:v>
                </c:pt>
                <c:pt idx="295">
                  <c:v>0.43681818181818016</c:v>
                </c:pt>
                <c:pt idx="296">
                  <c:v>0.43681818181818016</c:v>
                </c:pt>
                <c:pt idx="297">
                  <c:v>0.43681818181818927</c:v>
                </c:pt>
                <c:pt idx="298">
                  <c:v>0.43681818181818016</c:v>
                </c:pt>
                <c:pt idx="299">
                  <c:v>0.43681818181818016</c:v>
                </c:pt>
                <c:pt idx="300">
                  <c:v>0.43681818181818016</c:v>
                </c:pt>
                <c:pt idx="301">
                  <c:v>0.43681818181818016</c:v>
                </c:pt>
                <c:pt idx="302">
                  <c:v>0.43681818181818016</c:v>
                </c:pt>
                <c:pt idx="303">
                  <c:v>0.43681818181818016</c:v>
                </c:pt>
                <c:pt idx="304">
                  <c:v>0.43681818181818927</c:v>
                </c:pt>
                <c:pt idx="305">
                  <c:v>0.43681818181818016</c:v>
                </c:pt>
                <c:pt idx="306">
                  <c:v>0.43681818181818016</c:v>
                </c:pt>
                <c:pt idx="307">
                  <c:v>0.43681818181818016</c:v>
                </c:pt>
                <c:pt idx="308">
                  <c:v>0.43681818181818927</c:v>
                </c:pt>
                <c:pt idx="309">
                  <c:v>0.43681818181818016</c:v>
                </c:pt>
                <c:pt idx="310">
                  <c:v>0.43681818181818016</c:v>
                </c:pt>
                <c:pt idx="311">
                  <c:v>0.43681818181818016</c:v>
                </c:pt>
                <c:pt idx="312">
                  <c:v>0.43681818181818016</c:v>
                </c:pt>
                <c:pt idx="313">
                  <c:v>0.43681818181818016</c:v>
                </c:pt>
                <c:pt idx="314">
                  <c:v>0.43681818181818016</c:v>
                </c:pt>
                <c:pt idx="315">
                  <c:v>0.43681818181818927</c:v>
                </c:pt>
                <c:pt idx="316">
                  <c:v>0.43681818181818016</c:v>
                </c:pt>
                <c:pt idx="317">
                  <c:v>0.43681818181818016</c:v>
                </c:pt>
                <c:pt idx="318">
                  <c:v>0.43681818181818016</c:v>
                </c:pt>
                <c:pt idx="319">
                  <c:v>0.43681818181818927</c:v>
                </c:pt>
                <c:pt idx="320">
                  <c:v>0.43681818181818016</c:v>
                </c:pt>
                <c:pt idx="321">
                  <c:v>0.43681818181818016</c:v>
                </c:pt>
                <c:pt idx="322">
                  <c:v>0.43681818181818016</c:v>
                </c:pt>
                <c:pt idx="323">
                  <c:v>0.43681818181818016</c:v>
                </c:pt>
                <c:pt idx="324">
                  <c:v>0.43681818181818016</c:v>
                </c:pt>
                <c:pt idx="325">
                  <c:v>0.43681818181818016</c:v>
                </c:pt>
                <c:pt idx="326">
                  <c:v>0.43681818181818927</c:v>
                </c:pt>
                <c:pt idx="327">
                  <c:v>0.43681818181818016</c:v>
                </c:pt>
                <c:pt idx="328">
                  <c:v>0.43681818181818016</c:v>
                </c:pt>
                <c:pt idx="329">
                  <c:v>0.43681818181818016</c:v>
                </c:pt>
                <c:pt idx="330">
                  <c:v>0.43681818181818927</c:v>
                </c:pt>
                <c:pt idx="331">
                  <c:v>0.43681818181818016</c:v>
                </c:pt>
                <c:pt idx="332">
                  <c:v>0.43681818181818016</c:v>
                </c:pt>
                <c:pt idx="333">
                  <c:v>0.43681818181818016</c:v>
                </c:pt>
                <c:pt idx="334">
                  <c:v>0.43681818181818016</c:v>
                </c:pt>
                <c:pt idx="335">
                  <c:v>0.43681818181818016</c:v>
                </c:pt>
                <c:pt idx="336">
                  <c:v>0.43681818181818016</c:v>
                </c:pt>
                <c:pt idx="337">
                  <c:v>0.43681818181818927</c:v>
                </c:pt>
                <c:pt idx="338">
                  <c:v>0.43681818181818016</c:v>
                </c:pt>
                <c:pt idx="339">
                  <c:v>0.43681818181818016</c:v>
                </c:pt>
                <c:pt idx="340">
                  <c:v>0.43681818181818016</c:v>
                </c:pt>
                <c:pt idx="341">
                  <c:v>0.43681818181818927</c:v>
                </c:pt>
                <c:pt idx="342">
                  <c:v>0.43681818181818016</c:v>
                </c:pt>
                <c:pt idx="343">
                  <c:v>0.43681818181818016</c:v>
                </c:pt>
                <c:pt idx="344">
                  <c:v>0.43681818181818016</c:v>
                </c:pt>
                <c:pt idx="345">
                  <c:v>0.43681818181818016</c:v>
                </c:pt>
                <c:pt idx="346">
                  <c:v>0.43681818181818016</c:v>
                </c:pt>
                <c:pt idx="347">
                  <c:v>0.43681818181818016</c:v>
                </c:pt>
                <c:pt idx="348">
                  <c:v>0.43681818181818927</c:v>
                </c:pt>
                <c:pt idx="349">
                  <c:v>1.0868181818181801</c:v>
                </c:pt>
                <c:pt idx="350">
                  <c:v>0.43681818181818016</c:v>
                </c:pt>
                <c:pt idx="351">
                  <c:v>0.43681818181818016</c:v>
                </c:pt>
                <c:pt idx="352">
                  <c:v>0.43681818181818927</c:v>
                </c:pt>
                <c:pt idx="353">
                  <c:v>0.43681818181818016</c:v>
                </c:pt>
                <c:pt idx="354">
                  <c:v>0.43681818181818016</c:v>
                </c:pt>
                <c:pt idx="355">
                  <c:v>0.43681818181818016</c:v>
                </c:pt>
                <c:pt idx="356">
                  <c:v>0.43681818181818016</c:v>
                </c:pt>
                <c:pt idx="357">
                  <c:v>0.43681818181818016</c:v>
                </c:pt>
                <c:pt idx="358">
                  <c:v>0.43681818181818016</c:v>
                </c:pt>
                <c:pt idx="359">
                  <c:v>0.43681818181818016</c:v>
                </c:pt>
                <c:pt idx="360">
                  <c:v>0.43681818181819837</c:v>
                </c:pt>
                <c:pt idx="361">
                  <c:v>0.43681818181816195</c:v>
                </c:pt>
                <c:pt idx="362">
                  <c:v>0.43681818181819837</c:v>
                </c:pt>
                <c:pt idx="363">
                  <c:v>0.43681818181818016</c:v>
                </c:pt>
                <c:pt idx="364">
                  <c:v>0.43681818181818016</c:v>
                </c:pt>
                <c:pt idx="365">
                  <c:v>0.43681818181818016</c:v>
                </c:pt>
                <c:pt idx="366">
                  <c:v>0.43681818181818016</c:v>
                </c:pt>
                <c:pt idx="367">
                  <c:v>0.43681818181818016</c:v>
                </c:pt>
                <c:pt idx="368">
                  <c:v>0.43681818181818016</c:v>
                </c:pt>
                <c:pt idx="369">
                  <c:v>0.43681818181818016</c:v>
                </c:pt>
                <c:pt idx="370">
                  <c:v>0.43681818181818016</c:v>
                </c:pt>
                <c:pt idx="371">
                  <c:v>0.43681818181819837</c:v>
                </c:pt>
                <c:pt idx="372">
                  <c:v>0.43681818181816195</c:v>
                </c:pt>
                <c:pt idx="373">
                  <c:v>0.43681818181819837</c:v>
                </c:pt>
                <c:pt idx="374">
                  <c:v>0.43681818181818016</c:v>
                </c:pt>
                <c:pt idx="375">
                  <c:v>0.43681818181818016</c:v>
                </c:pt>
                <c:pt idx="376">
                  <c:v>0.43681818181818016</c:v>
                </c:pt>
                <c:pt idx="377">
                  <c:v>0.43681818181818016</c:v>
                </c:pt>
                <c:pt idx="378">
                  <c:v>0.43681818181818016</c:v>
                </c:pt>
                <c:pt idx="379">
                  <c:v>0.43681818181818016</c:v>
                </c:pt>
                <c:pt idx="380">
                  <c:v>0.43681818181818016</c:v>
                </c:pt>
                <c:pt idx="381">
                  <c:v>0.43681818181818016</c:v>
                </c:pt>
                <c:pt idx="382">
                  <c:v>0.43681818181818016</c:v>
                </c:pt>
                <c:pt idx="383">
                  <c:v>0.43681818181819837</c:v>
                </c:pt>
                <c:pt idx="384">
                  <c:v>0.43681818181818016</c:v>
                </c:pt>
                <c:pt idx="385">
                  <c:v>0.43681818181818016</c:v>
                </c:pt>
                <c:pt idx="386">
                  <c:v>0.43681818181818016</c:v>
                </c:pt>
                <c:pt idx="387">
                  <c:v>0.43681818181818016</c:v>
                </c:pt>
                <c:pt idx="388">
                  <c:v>0.43681818181818016</c:v>
                </c:pt>
                <c:pt idx="389">
                  <c:v>0.43681818181818016</c:v>
                </c:pt>
                <c:pt idx="390">
                  <c:v>0.43681818181818016</c:v>
                </c:pt>
                <c:pt idx="391">
                  <c:v>0.43681818181818016</c:v>
                </c:pt>
                <c:pt idx="392">
                  <c:v>0.43681818181818016</c:v>
                </c:pt>
                <c:pt idx="393">
                  <c:v>0.43681818181818016</c:v>
                </c:pt>
                <c:pt idx="394">
                  <c:v>0.43681818181819837</c:v>
                </c:pt>
                <c:pt idx="395">
                  <c:v>0.43681818181818016</c:v>
                </c:pt>
                <c:pt idx="396">
                  <c:v>0.43681818181818016</c:v>
                </c:pt>
                <c:pt idx="397">
                  <c:v>0.43681818181818016</c:v>
                </c:pt>
                <c:pt idx="398">
                  <c:v>0.43681818181818016</c:v>
                </c:pt>
                <c:pt idx="399">
                  <c:v>0.43681818181818016</c:v>
                </c:pt>
                <c:pt idx="400">
                  <c:v>0.43681818181818016</c:v>
                </c:pt>
                <c:pt idx="401">
                  <c:v>0.43681818181818016</c:v>
                </c:pt>
                <c:pt idx="402">
                  <c:v>0.43681818181818016</c:v>
                </c:pt>
                <c:pt idx="403">
                  <c:v>0.43681818181818016</c:v>
                </c:pt>
                <c:pt idx="404">
                  <c:v>0.43681818181818016</c:v>
                </c:pt>
                <c:pt idx="405">
                  <c:v>0.43681818181819837</c:v>
                </c:pt>
                <c:pt idx="406">
                  <c:v>0.43681818181818016</c:v>
                </c:pt>
                <c:pt idx="407">
                  <c:v>0.43681818181818016</c:v>
                </c:pt>
                <c:pt idx="408">
                  <c:v>0.43681818181818016</c:v>
                </c:pt>
                <c:pt idx="409">
                  <c:v>0.43681818181818016</c:v>
                </c:pt>
                <c:pt idx="410">
                  <c:v>0.43681818181818016</c:v>
                </c:pt>
                <c:pt idx="411">
                  <c:v>0.43681818181818016</c:v>
                </c:pt>
                <c:pt idx="412">
                  <c:v>0.43681818181818016</c:v>
                </c:pt>
                <c:pt idx="413">
                  <c:v>0.43681818181818016</c:v>
                </c:pt>
                <c:pt idx="414">
                  <c:v>0.43681818181818016</c:v>
                </c:pt>
                <c:pt idx="415">
                  <c:v>0.43681818181818016</c:v>
                </c:pt>
                <c:pt idx="416">
                  <c:v>0.43681818181819837</c:v>
                </c:pt>
                <c:pt idx="417">
                  <c:v>0.43681818181818016</c:v>
                </c:pt>
                <c:pt idx="418">
                  <c:v>0.43681818181818016</c:v>
                </c:pt>
                <c:pt idx="419">
                  <c:v>0.43681818181818016</c:v>
                </c:pt>
                <c:pt idx="420">
                  <c:v>0.43681818181818016</c:v>
                </c:pt>
                <c:pt idx="421">
                  <c:v>0.43681818181818016</c:v>
                </c:pt>
                <c:pt idx="422">
                  <c:v>0.43681818181818016</c:v>
                </c:pt>
                <c:pt idx="423">
                  <c:v>0.43681818181818016</c:v>
                </c:pt>
                <c:pt idx="424">
                  <c:v>0.43681818181818016</c:v>
                </c:pt>
                <c:pt idx="425">
                  <c:v>0.43681818181818016</c:v>
                </c:pt>
                <c:pt idx="426">
                  <c:v>0.43681818181818016</c:v>
                </c:pt>
                <c:pt idx="427">
                  <c:v>0.43681818181819837</c:v>
                </c:pt>
                <c:pt idx="428">
                  <c:v>0.43681818181818016</c:v>
                </c:pt>
                <c:pt idx="429">
                  <c:v>0.43681818181818016</c:v>
                </c:pt>
                <c:pt idx="430">
                  <c:v>0.43681818181818016</c:v>
                </c:pt>
                <c:pt idx="431">
                  <c:v>0.43681818181818016</c:v>
                </c:pt>
                <c:pt idx="432">
                  <c:v>0.43681818181818016</c:v>
                </c:pt>
                <c:pt idx="433">
                  <c:v>0.43681818181818016</c:v>
                </c:pt>
                <c:pt idx="434">
                  <c:v>0.43681818181818016</c:v>
                </c:pt>
                <c:pt idx="435">
                  <c:v>0.43681818181818016</c:v>
                </c:pt>
                <c:pt idx="436">
                  <c:v>0.43681818181818016</c:v>
                </c:pt>
                <c:pt idx="437">
                  <c:v>0.43681818181818016</c:v>
                </c:pt>
                <c:pt idx="438">
                  <c:v>0.43681818181819837</c:v>
                </c:pt>
                <c:pt idx="439">
                  <c:v>0.43681818181818016</c:v>
                </c:pt>
                <c:pt idx="440">
                  <c:v>0.43681818181818016</c:v>
                </c:pt>
                <c:pt idx="441">
                  <c:v>0.43681818181818016</c:v>
                </c:pt>
                <c:pt idx="442">
                  <c:v>0.43681818181818016</c:v>
                </c:pt>
                <c:pt idx="443">
                  <c:v>0.43681818181818016</c:v>
                </c:pt>
                <c:pt idx="444">
                  <c:v>0.43681818181818016</c:v>
                </c:pt>
                <c:pt idx="445">
                  <c:v>0.43681818181818016</c:v>
                </c:pt>
                <c:pt idx="446">
                  <c:v>0.43681818181818016</c:v>
                </c:pt>
                <c:pt idx="447">
                  <c:v>0.43681818181818016</c:v>
                </c:pt>
                <c:pt idx="448">
                  <c:v>0.43681818181818016</c:v>
                </c:pt>
                <c:pt idx="449">
                  <c:v>0.43681818181819837</c:v>
                </c:pt>
                <c:pt idx="450">
                  <c:v>0.43681818181818016</c:v>
                </c:pt>
                <c:pt idx="451">
                  <c:v>0.43681818181818016</c:v>
                </c:pt>
                <c:pt idx="452">
                  <c:v>0.43681818181818016</c:v>
                </c:pt>
                <c:pt idx="453">
                  <c:v>0.43681818181818016</c:v>
                </c:pt>
                <c:pt idx="454">
                  <c:v>0.43681818181818016</c:v>
                </c:pt>
                <c:pt idx="455">
                  <c:v>0.43681818181818016</c:v>
                </c:pt>
                <c:pt idx="456">
                  <c:v>0.43681818181818016</c:v>
                </c:pt>
                <c:pt idx="457">
                  <c:v>0.43681818181818016</c:v>
                </c:pt>
                <c:pt idx="458">
                  <c:v>0.43681818181818016</c:v>
                </c:pt>
                <c:pt idx="459">
                  <c:v>0.43681818181818016</c:v>
                </c:pt>
                <c:pt idx="460">
                  <c:v>0.43681818181819837</c:v>
                </c:pt>
                <c:pt idx="461">
                  <c:v>0.43681818181818016</c:v>
                </c:pt>
                <c:pt idx="462">
                  <c:v>0.43681818181818016</c:v>
                </c:pt>
                <c:pt idx="463">
                  <c:v>0.43681818181818016</c:v>
                </c:pt>
                <c:pt idx="464">
                  <c:v>0.43681818181818016</c:v>
                </c:pt>
                <c:pt idx="465">
                  <c:v>0.43681818181818016</c:v>
                </c:pt>
                <c:pt idx="466">
                  <c:v>0.43681818181818016</c:v>
                </c:pt>
                <c:pt idx="467">
                  <c:v>0.43681818181818016</c:v>
                </c:pt>
                <c:pt idx="468">
                  <c:v>0.43681818181818016</c:v>
                </c:pt>
                <c:pt idx="469">
                  <c:v>0.43681818181818016</c:v>
                </c:pt>
                <c:pt idx="470">
                  <c:v>0.43681818181818016</c:v>
                </c:pt>
                <c:pt idx="471">
                  <c:v>0.43681818181819837</c:v>
                </c:pt>
                <c:pt idx="472">
                  <c:v>0.43681818181818016</c:v>
                </c:pt>
                <c:pt idx="473">
                  <c:v>0.43681818181818016</c:v>
                </c:pt>
                <c:pt idx="474">
                  <c:v>0.43681818181818016</c:v>
                </c:pt>
                <c:pt idx="475">
                  <c:v>0.43681818181818016</c:v>
                </c:pt>
                <c:pt idx="476">
                  <c:v>0.43681818181818016</c:v>
                </c:pt>
                <c:pt idx="477">
                  <c:v>0.43681818181818016</c:v>
                </c:pt>
                <c:pt idx="478">
                  <c:v>0.43681818181818016</c:v>
                </c:pt>
                <c:pt idx="479">
                  <c:v>0.43681818181818016</c:v>
                </c:pt>
                <c:pt idx="480">
                  <c:v>0.43681818181818016</c:v>
                </c:pt>
                <c:pt idx="481">
                  <c:v>0.43681818181818016</c:v>
                </c:pt>
                <c:pt idx="482">
                  <c:v>0.43681818181819837</c:v>
                </c:pt>
                <c:pt idx="483">
                  <c:v>0.43681818181818016</c:v>
                </c:pt>
                <c:pt idx="484">
                  <c:v>0.43681818181818016</c:v>
                </c:pt>
                <c:pt idx="485">
                  <c:v>0.43681818181818016</c:v>
                </c:pt>
                <c:pt idx="486">
                  <c:v>0.43681818181818016</c:v>
                </c:pt>
                <c:pt idx="487">
                  <c:v>0.43681818181818016</c:v>
                </c:pt>
                <c:pt idx="488">
                  <c:v>0.43681818181818016</c:v>
                </c:pt>
                <c:pt idx="489">
                  <c:v>0.43681818181818016</c:v>
                </c:pt>
                <c:pt idx="490">
                  <c:v>0.43681818181818016</c:v>
                </c:pt>
                <c:pt idx="491">
                  <c:v>0.43681818181818016</c:v>
                </c:pt>
                <c:pt idx="492">
                  <c:v>0.43681818181818016</c:v>
                </c:pt>
                <c:pt idx="493">
                  <c:v>0.43681818181819837</c:v>
                </c:pt>
                <c:pt idx="494">
                  <c:v>0.43681818181818016</c:v>
                </c:pt>
                <c:pt idx="495">
                  <c:v>0.43681818181818016</c:v>
                </c:pt>
                <c:pt idx="496">
                  <c:v>0.43681818181818016</c:v>
                </c:pt>
                <c:pt idx="497">
                  <c:v>0.43681818181818016</c:v>
                </c:pt>
                <c:pt idx="498">
                  <c:v>0.43681818181818016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C0-C848-BCA5-176F93C3D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8429439"/>
        <c:axId val="1168323583"/>
      </c:lineChart>
      <c:catAx>
        <c:axId val="1168429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8323583"/>
        <c:crosses val="autoZero"/>
        <c:auto val="1"/>
        <c:lblAlgn val="ctr"/>
        <c:lblOffset val="100"/>
        <c:noMultiLvlLbl val="0"/>
      </c:catAx>
      <c:valAx>
        <c:axId val="116832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8429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</xdr:colOff>
      <xdr:row>3</xdr:row>
      <xdr:rowOff>177800</xdr:rowOff>
    </xdr:from>
    <xdr:to>
      <xdr:col>12</xdr:col>
      <xdr:colOff>571500</xdr:colOff>
      <xdr:row>36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362ED4A-A5C7-C449-9AE5-6E560FF46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165100</xdr:colOff>
      <xdr:row>2</xdr:row>
      <xdr:rowOff>63500</xdr:rowOff>
    </xdr:from>
    <xdr:to>
      <xdr:col>26</xdr:col>
      <xdr:colOff>508000</xdr:colOff>
      <xdr:row>36</xdr:row>
      <xdr:rowOff>50800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3ED9B2F-0FA8-DF4B-A444-45DCD023C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520700</xdr:colOff>
      <xdr:row>38</xdr:row>
      <xdr:rowOff>177800</xdr:rowOff>
    </xdr:from>
    <xdr:to>
      <xdr:col>12</xdr:col>
      <xdr:colOff>635000</xdr:colOff>
      <xdr:row>62</xdr:row>
      <xdr:rowOff>88900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89C8B06-9714-8044-A406-DA77C0AAA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40</xdr:row>
      <xdr:rowOff>0</xdr:rowOff>
    </xdr:from>
    <xdr:to>
      <xdr:col>25</xdr:col>
      <xdr:colOff>114300</xdr:colOff>
      <xdr:row>63</xdr:row>
      <xdr:rowOff>114300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405823D-30DA-0045-8B9C-6300ED6D4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0CFE6-7769-FC47-A6DC-8A3B536E4370}">
  <dimension ref="A1:O510"/>
  <sheetViews>
    <sheetView zoomScale="220" zoomScaleNormal="220" workbookViewId="0">
      <pane ySplit="2" topLeftCell="A74" activePane="bottomLeft" state="frozen"/>
      <selection pane="bottomLeft" activeCell="Q83" sqref="Q83"/>
    </sheetView>
  </sheetViews>
  <sheetFormatPr baseColWidth="10" defaultRowHeight="16" x14ac:dyDescent="0.2"/>
  <cols>
    <col min="1" max="1" width="5" style="4" customWidth="1"/>
    <col min="2" max="2" width="7.1640625" style="4" customWidth="1"/>
    <col min="3" max="3" width="2.6640625" style="5" customWidth="1"/>
    <col min="4" max="4" width="7.5" style="6" customWidth="1"/>
    <col min="5" max="5" width="6.1640625" style="5" customWidth="1"/>
    <col min="6" max="6" width="6.83203125" style="5" customWidth="1"/>
    <col min="7" max="7" width="10.83203125" style="6"/>
    <col min="8" max="8" width="7" style="11" customWidth="1"/>
    <col min="9" max="9" width="5.83203125" style="11" customWidth="1"/>
    <col min="10" max="10" width="8.1640625" style="11" customWidth="1"/>
    <col min="11" max="11" width="12.6640625" style="11" bestFit="1" customWidth="1"/>
    <col min="12" max="12" width="9" style="14" customWidth="1"/>
    <col min="13" max="13" width="9" style="15" customWidth="1"/>
    <col min="14" max="14" width="6.6640625" style="16" customWidth="1"/>
    <col min="15" max="15" width="8.33203125" style="17" customWidth="1"/>
  </cols>
  <sheetData>
    <row r="1" spans="1:15" ht="21" x14ac:dyDescent="0.25">
      <c r="A1" s="50" t="s">
        <v>14</v>
      </c>
      <c r="B1" s="51"/>
      <c r="C1" s="52" t="s">
        <v>15</v>
      </c>
      <c r="D1" s="51"/>
      <c r="E1" s="51"/>
      <c r="F1" s="51"/>
      <c r="G1" s="51"/>
      <c r="H1" s="53" t="s">
        <v>16</v>
      </c>
      <c r="I1" s="51"/>
      <c r="J1" s="51"/>
      <c r="K1" s="51"/>
      <c r="L1" s="54" t="s">
        <v>17</v>
      </c>
      <c r="M1" s="51"/>
      <c r="N1" s="51"/>
      <c r="O1" s="51"/>
    </row>
    <row r="2" spans="1:15" s="1" customFormat="1" ht="50" customHeight="1" x14ac:dyDescent="0.2">
      <c r="A2" s="21" t="s">
        <v>18</v>
      </c>
      <c r="B2" s="22" t="s">
        <v>2</v>
      </c>
      <c r="C2" s="23" t="s">
        <v>4</v>
      </c>
      <c r="D2" s="24" t="s">
        <v>5</v>
      </c>
      <c r="E2" s="25" t="s">
        <v>11</v>
      </c>
      <c r="F2" s="25" t="s">
        <v>0</v>
      </c>
      <c r="G2" s="24" t="s">
        <v>9</v>
      </c>
      <c r="H2" s="26" t="s">
        <v>3</v>
      </c>
      <c r="I2" s="26" t="s">
        <v>7</v>
      </c>
      <c r="J2" s="27" t="s">
        <v>6</v>
      </c>
      <c r="K2" s="26" t="s">
        <v>8</v>
      </c>
      <c r="L2" s="28" t="s">
        <v>1</v>
      </c>
      <c r="M2" s="29" t="s">
        <v>13</v>
      </c>
      <c r="N2" s="30" t="s">
        <v>10</v>
      </c>
      <c r="O2" s="31" t="s">
        <v>12</v>
      </c>
    </row>
    <row r="3" spans="1:15" x14ac:dyDescent="0.2">
      <c r="A3" s="2">
        <v>100</v>
      </c>
      <c r="B3" s="2">
        <f>A3</f>
        <v>100</v>
      </c>
      <c r="C3" s="7">
        <f t="shared" ref="C3:C34" si="0">IF(B3&lt;=15000,1,IF(AND(B3&gt;15000,B3&lt;=28000),2,IF(AND(B3&gt;28000,B3&lt;=50000),3,4)))</f>
        <v>1</v>
      </c>
      <c r="D3" s="8">
        <f>IF(C3=1,0.23,IF(C3=2,0.25,IF(C3=3,0.35,0.43)))</f>
        <v>0.23</v>
      </c>
      <c r="E3" s="7">
        <f>A3*D3</f>
        <v>23</v>
      </c>
      <c r="F3" s="7">
        <f>E3</f>
        <v>23</v>
      </c>
      <c r="G3" s="8">
        <f>F3/B3</f>
        <v>0.23</v>
      </c>
      <c r="H3" s="12">
        <f>IF(C3=1,1880,IF(C3=2,1910+(1190)*(28000-B3)/(28000-15000),IF(C3=3,1910*(50000-B3)/(50000-28000),0)))</f>
        <v>1880</v>
      </c>
      <c r="I3" s="12">
        <f>IF(AND(B3&gt;25000,B3&lt;=35000),H3+65,H3)</f>
        <v>1880</v>
      </c>
      <c r="J3" s="12">
        <f t="shared" ref="J3:J66" si="1">IF(AND(F3&gt;H3,C3=1),1200,0)</f>
        <v>0</v>
      </c>
      <c r="K3" s="32">
        <f t="shared" ref="K3:K66" si="2">J3+I3</f>
        <v>1880</v>
      </c>
      <c r="L3" s="33">
        <f>IF(I3&gt;F3,0,F3-I3-J3)</f>
        <v>0</v>
      </c>
      <c r="M3" s="18">
        <f>L3/B3</f>
        <v>0</v>
      </c>
      <c r="N3" s="16">
        <f t="shared" ref="N3:N66" si="3">L4-L3</f>
        <v>0</v>
      </c>
      <c r="O3" s="17">
        <f t="shared" ref="O3:O66" si="4">N3/A3</f>
        <v>0</v>
      </c>
    </row>
    <row r="4" spans="1:15" x14ac:dyDescent="0.2">
      <c r="A4" s="2">
        <v>100</v>
      </c>
      <c r="B4" s="2">
        <f>B3+A4</f>
        <v>200</v>
      </c>
      <c r="C4" s="7">
        <f t="shared" si="0"/>
        <v>1</v>
      </c>
      <c r="D4" s="8">
        <f t="shared" ref="D4:D67" si="5">IF(C4=1,0.23,IF(C4=2,0.25,IF(C4=3,0.35,0.43)))</f>
        <v>0.23</v>
      </c>
      <c r="E4" s="7">
        <f t="shared" ref="E4:E67" si="6">A4*D4</f>
        <v>23</v>
      </c>
      <c r="F4" s="7">
        <f>F3+E4</f>
        <v>46</v>
      </c>
      <c r="G4" s="8">
        <f t="shared" ref="G4:G67" si="7">F4/B4</f>
        <v>0.23</v>
      </c>
      <c r="H4" s="12">
        <f t="shared" ref="H4:H67" si="8">IF(C4=1,1880,IF(C4=2,1910+(1190)*(28000-B4)/(28000-15000),IF(C4=3,1910*(50000-B4)/(50000-28000),0)))</f>
        <v>1880</v>
      </c>
      <c r="I4" s="12">
        <f t="shared" ref="I4:I67" si="9">IF(AND(B4&gt;25000,B4&lt;=35000),H4+65,H4)</f>
        <v>1880</v>
      </c>
      <c r="J4" s="12">
        <f t="shared" si="1"/>
        <v>0</v>
      </c>
      <c r="K4" s="32">
        <f t="shared" si="2"/>
        <v>1880</v>
      </c>
      <c r="L4" s="33">
        <f t="shared" ref="L4:L67" si="10">IF(I4&gt;F4,0,F4-I4-J4)</f>
        <v>0</v>
      </c>
      <c r="M4" s="18">
        <f t="shared" ref="M4:M67" si="11">L4/B4</f>
        <v>0</v>
      </c>
      <c r="N4" s="16">
        <f t="shared" si="3"/>
        <v>0</v>
      </c>
      <c r="O4" s="17">
        <f t="shared" si="4"/>
        <v>0</v>
      </c>
    </row>
    <row r="5" spans="1:15" x14ac:dyDescent="0.2">
      <c r="A5" s="2">
        <v>100</v>
      </c>
      <c r="B5" s="2">
        <f t="shared" ref="B5:B68" si="12">B4+A5</f>
        <v>300</v>
      </c>
      <c r="C5" s="7">
        <f t="shared" si="0"/>
        <v>1</v>
      </c>
      <c r="D5" s="8">
        <f t="shared" si="5"/>
        <v>0.23</v>
      </c>
      <c r="E5" s="7">
        <f t="shared" si="6"/>
        <v>23</v>
      </c>
      <c r="F5" s="7">
        <f t="shared" ref="F5:F68" si="13">F4+E5</f>
        <v>69</v>
      </c>
      <c r="G5" s="8">
        <f t="shared" si="7"/>
        <v>0.23</v>
      </c>
      <c r="H5" s="12">
        <f t="shared" si="8"/>
        <v>1880</v>
      </c>
      <c r="I5" s="12">
        <f t="shared" si="9"/>
        <v>1880</v>
      </c>
      <c r="J5" s="12">
        <f t="shared" si="1"/>
        <v>0</v>
      </c>
      <c r="K5" s="32">
        <f t="shared" si="2"/>
        <v>1880</v>
      </c>
      <c r="L5" s="33">
        <f t="shared" si="10"/>
        <v>0</v>
      </c>
      <c r="M5" s="18">
        <f t="shared" si="11"/>
        <v>0</v>
      </c>
      <c r="N5" s="16">
        <f t="shared" si="3"/>
        <v>0</v>
      </c>
      <c r="O5" s="17">
        <f t="shared" si="4"/>
        <v>0</v>
      </c>
    </row>
    <row r="6" spans="1:15" x14ac:dyDescent="0.2">
      <c r="A6" s="2">
        <v>100</v>
      </c>
      <c r="B6" s="2">
        <f t="shared" si="12"/>
        <v>400</v>
      </c>
      <c r="C6" s="7">
        <f t="shared" si="0"/>
        <v>1</v>
      </c>
      <c r="D6" s="8">
        <f t="shared" si="5"/>
        <v>0.23</v>
      </c>
      <c r="E6" s="7">
        <f t="shared" si="6"/>
        <v>23</v>
      </c>
      <c r="F6" s="7">
        <f t="shared" si="13"/>
        <v>92</v>
      </c>
      <c r="G6" s="8">
        <f t="shared" si="7"/>
        <v>0.23</v>
      </c>
      <c r="H6" s="12">
        <f t="shared" si="8"/>
        <v>1880</v>
      </c>
      <c r="I6" s="12">
        <f t="shared" si="9"/>
        <v>1880</v>
      </c>
      <c r="J6" s="12">
        <f t="shared" si="1"/>
        <v>0</v>
      </c>
      <c r="K6" s="32">
        <f t="shared" si="2"/>
        <v>1880</v>
      </c>
      <c r="L6" s="33">
        <f t="shared" si="10"/>
        <v>0</v>
      </c>
      <c r="M6" s="18">
        <f t="shared" si="11"/>
        <v>0</v>
      </c>
      <c r="N6" s="16">
        <f t="shared" si="3"/>
        <v>0</v>
      </c>
      <c r="O6" s="17">
        <f t="shared" si="4"/>
        <v>0</v>
      </c>
    </row>
    <row r="7" spans="1:15" x14ac:dyDescent="0.2">
      <c r="A7" s="2">
        <v>100</v>
      </c>
      <c r="B7" s="2">
        <f t="shared" si="12"/>
        <v>500</v>
      </c>
      <c r="C7" s="7">
        <f t="shared" si="0"/>
        <v>1</v>
      </c>
      <c r="D7" s="8">
        <f t="shared" si="5"/>
        <v>0.23</v>
      </c>
      <c r="E7" s="7">
        <f t="shared" si="6"/>
        <v>23</v>
      </c>
      <c r="F7" s="7">
        <f t="shared" si="13"/>
        <v>115</v>
      </c>
      <c r="G7" s="8">
        <f t="shared" si="7"/>
        <v>0.23</v>
      </c>
      <c r="H7" s="12">
        <f t="shared" si="8"/>
        <v>1880</v>
      </c>
      <c r="I7" s="12">
        <f t="shared" si="9"/>
        <v>1880</v>
      </c>
      <c r="J7" s="12">
        <f t="shared" si="1"/>
        <v>0</v>
      </c>
      <c r="K7" s="32">
        <f t="shared" si="2"/>
        <v>1880</v>
      </c>
      <c r="L7" s="33">
        <f t="shared" si="10"/>
        <v>0</v>
      </c>
      <c r="M7" s="18">
        <f t="shared" si="11"/>
        <v>0</v>
      </c>
      <c r="N7" s="16">
        <f t="shared" si="3"/>
        <v>0</v>
      </c>
      <c r="O7" s="17">
        <f t="shared" si="4"/>
        <v>0</v>
      </c>
    </row>
    <row r="8" spans="1:15" x14ac:dyDescent="0.2">
      <c r="A8" s="2">
        <v>100</v>
      </c>
      <c r="B8" s="2">
        <f t="shared" si="12"/>
        <v>600</v>
      </c>
      <c r="C8" s="7">
        <f t="shared" si="0"/>
        <v>1</v>
      </c>
      <c r="D8" s="8">
        <f t="shared" si="5"/>
        <v>0.23</v>
      </c>
      <c r="E8" s="7">
        <f t="shared" si="6"/>
        <v>23</v>
      </c>
      <c r="F8" s="7">
        <f t="shared" si="13"/>
        <v>138</v>
      </c>
      <c r="G8" s="8">
        <f t="shared" si="7"/>
        <v>0.23</v>
      </c>
      <c r="H8" s="12">
        <f t="shared" si="8"/>
        <v>1880</v>
      </c>
      <c r="I8" s="12">
        <f t="shared" si="9"/>
        <v>1880</v>
      </c>
      <c r="J8" s="12">
        <f t="shared" si="1"/>
        <v>0</v>
      </c>
      <c r="K8" s="32">
        <f t="shared" si="2"/>
        <v>1880</v>
      </c>
      <c r="L8" s="33">
        <f t="shared" si="10"/>
        <v>0</v>
      </c>
      <c r="M8" s="18">
        <f t="shared" si="11"/>
        <v>0</v>
      </c>
      <c r="N8" s="16">
        <f t="shared" si="3"/>
        <v>0</v>
      </c>
      <c r="O8" s="17">
        <f t="shared" si="4"/>
        <v>0</v>
      </c>
    </row>
    <row r="9" spans="1:15" x14ac:dyDescent="0.2">
      <c r="A9" s="2">
        <v>100</v>
      </c>
      <c r="B9" s="2">
        <f t="shared" si="12"/>
        <v>700</v>
      </c>
      <c r="C9" s="7">
        <f t="shared" si="0"/>
        <v>1</v>
      </c>
      <c r="D9" s="8">
        <f t="shared" si="5"/>
        <v>0.23</v>
      </c>
      <c r="E9" s="7">
        <f t="shared" si="6"/>
        <v>23</v>
      </c>
      <c r="F9" s="7">
        <f t="shared" si="13"/>
        <v>161</v>
      </c>
      <c r="G9" s="8">
        <f t="shared" si="7"/>
        <v>0.23</v>
      </c>
      <c r="H9" s="12">
        <f t="shared" si="8"/>
        <v>1880</v>
      </c>
      <c r="I9" s="12">
        <f t="shared" si="9"/>
        <v>1880</v>
      </c>
      <c r="J9" s="12">
        <f t="shared" si="1"/>
        <v>0</v>
      </c>
      <c r="K9" s="32">
        <f t="shared" si="2"/>
        <v>1880</v>
      </c>
      <c r="L9" s="33">
        <f t="shared" si="10"/>
        <v>0</v>
      </c>
      <c r="M9" s="18">
        <f t="shared" si="11"/>
        <v>0</v>
      </c>
      <c r="N9" s="16">
        <f t="shared" si="3"/>
        <v>0</v>
      </c>
      <c r="O9" s="17">
        <f t="shared" si="4"/>
        <v>0</v>
      </c>
    </row>
    <row r="10" spans="1:15" x14ac:dyDescent="0.2">
      <c r="A10" s="2">
        <v>100</v>
      </c>
      <c r="B10" s="2">
        <f t="shared" si="12"/>
        <v>800</v>
      </c>
      <c r="C10" s="7">
        <f t="shared" si="0"/>
        <v>1</v>
      </c>
      <c r="D10" s="8">
        <f t="shared" si="5"/>
        <v>0.23</v>
      </c>
      <c r="E10" s="7">
        <f t="shared" si="6"/>
        <v>23</v>
      </c>
      <c r="F10" s="7">
        <f t="shared" si="13"/>
        <v>184</v>
      </c>
      <c r="G10" s="8">
        <f t="shared" si="7"/>
        <v>0.23</v>
      </c>
      <c r="H10" s="12">
        <f t="shared" si="8"/>
        <v>1880</v>
      </c>
      <c r="I10" s="12">
        <f t="shared" si="9"/>
        <v>1880</v>
      </c>
      <c r="J10" s="12">
        <f t="shared" si="1"/>
        <v>0</v>
      </c>
      <c r="K10" s="32">
        <f t="shared" si="2"/>
        <v>1880</v>
      </c>
      <c r="L10" s="33">
        <f t="shared" si="10"/>
        <v>0</v>
      </c>
      <c r="M10" s="18">
        <f t="shared" si="11"/>
        <v>0</v>
      </c>
      <c r="N10" s="16">
        <f t="shared" si="3"/>
        <v>0</v>
      </c>
      <c r="O10" s="17">
        <f t="shared" si="4"/>
        <v>0</v>
      </c>
    </row>
    <row r="11" spans="1:15" x14ac:dyDescent="0.2">
      <c r="A11" s="2">
        <v>100</v>
      </c>
      <c r="B11" s="2">
        <f t="shared" si="12"/>
        <v>900</v>
      </c>
      <c r="C11" s="7">
        <f t="shared" si="0"/>
        <v>1</v>
      </c>
      <c r="D11" s="8">
        <f t="shared" si="5"/>
        <v>0.23</v>
      </c>
      <c r="E11" s="7">
        <f t="shared" si="6"/>
        <v>23</v>
      </c>
      <c r="F11" s="7">
        <f t="shared" si="13"/>
        <v>207</v>
      </c>
      <c r="G11" s="8">
        <f t="shared" si="7"/>
        <v>0.23</v>
      </c>
      <c r="H11" s="12">
        <f t="shared" si="8"/>
        <v>1880</v>
      </c>
      <c r="I11" s="12">
        <f t="shared" si="9"/>
        <v>1880</v>
      </c>
      <c r="J11" s="12">
        <f t="shared" si="1"/>
        <v>0</v>
      </c>
      <c r="K11" s="32">
        <f t="shared" si="2"/>
        <v>1880</v>
      </c>
      <c r="L11" s="33">
        <f t="shared" si="10"/>
        <v>0</v>
      </c>
      <c r="M11" s="18">
        <f t="shared" si="11"/>
        <v>0</v>
      </c>
      <c r="N11" s="16">
        <f t="shared" si="3"/>
        <v>0</v>
      </c>
      <c r="O11" s="17">
        <f t="shared" si="4"/>
        <v>0</v>
      </c>
    </row>
    <row r="12" spans="1:15" x14ac:dyDescent="0.2">
      <c r="A12" s="2">
        <v>100</v>
      </c>
      <c r="B12" s="2">
        <f t="shared" si="12"/>
        <v>1000</v>
      </c>
      <c r="C12" s="7">
        <f t="shared" si="0"/>
        <v>1</v>
      </c>
      <c r="D12" s="8">
        <f t="shared" si="5"/>
        <v>0.23</v>
      </c>
      <c r="E12" s="7">
        <f t="shared" si="6"/>
        <v>23</v>
      </c>
      <c r="F12" s="7">
        <f t="shared" si="13"/>
        <v>230</v>
      </c>
      <c r="G12" s="8">
        <f t="shared" si="7"/>
        <v>0.23</v>
      </c>
      <c r="H12" s="12">
        <f t="shared" si="8"/>
        <v>1880</v>
      </c>
      <c r="I12" s="12">
        <f t="shared" si="9"/>
        <v>1880</v>
      </c>
      <c r="J12" s="12">
        <f t="shared" si="1"/>
        <v>0</v>
      </c>
      <c r="K12" s="32">
        <f t="shared" si="2"/>
        <v>1880</v>
      </c>
      <c r="L12" s="33">
        <f t="shared" si="10"/>
        <v>0</v>
      </c>
      <c r="M12" s="18">
        <f t="shared" si="11"/>
        <v>0</v>
      </c>
      <c r="N12" s="16">
        <f t="shared" si="3"/>
        <v>0</v>
      </c>
      <c r="O12" s="17">
        <f t="shared" si="4"/>
        <v>0</v>
      </c>
    </row>
    <row r="13" spans="1:15" x14ac:dyDescent="0.2">
      <c r="A13" s="2">
        <v>100</v>
      </c>
      <c r="B13" s="2">
        <f t="shared" si="12"/>
        <v>1100</v>
      </c>
      <c r="C13" s="7">
        <f t="shared" si="0"/>
        <v>1</v>
      </c>
      <c r="D13" s="8">
        <f t="shared" si="5"/>
        <v>0.23</v>
      </c>
      <c r="E13" s="7">
        <f t="shared" si="6"/>
        <v>23</v>
      </c>
      <c r="F13" s="7">
        <f t="shared" si="13"/>
        <v>253</v>
      </c>
      <c r="G13" s="8">
        <f t="shared" si="7"/>
        <v>0.23</v>
      </c>
      <c r="H13" s="12">
        <f t="shared" si="8"/>
        <v>1880</v>
      </c>
      <c r="I13" s="12">
        <f t="shared" si="9"/>
        <v>1880</v>
      </c>
      <c r="J13" s="12">
        <f t="shared" si="1"/>
        <v>0</v>
      </c>
      <c r="K13" s="32">
        <f t="shared" si="2"/>
        <v>1880</v>
      </c>
      <c r="L13" s="33">
        <f t="shared" si="10"/>
        <v>0</v>
      </c>
      <c r="M13" s="18">
        <f t="shared" si="11"/>
        <v>0</v>
      </c>
      <c r="N13" s="16">
        <f t="shared" si="3"/>
        <v>0</v>
      </c>
      <c r="O13" s="17">
        <f t="shared" si="4"/>
        <v>0</v>
      </c>
    </row>
    <row r="14" spans="1:15" x14ac:dyDescent="0.2">
      <c r="A14" s="2">
        <v>100</v>
      </c>
      <c r="B14" s="2">
        <f t="shared" si="12"/>
        <v>1200</v>
      </c>
      <c r="C14" s="7">
        <f t="shared" si="0"/>
        <v>1</v>
      </c>
      <c r="D14" s="8">
        <f t="shared" si="5"/>
        <v>0.23</v>
      </c>
      <c r="E14" s="7">
        <f t="shared" si="6"/>
        <v>23</v>
      </c>
      <c r="F14" s="7">
        <f t="shared" si="13"/>
        <v>276</v>
      </c>
      <c r="G14" s="8">
        <f t="shared" si="7"/>
        <v>0.23</v>
      </c>
      <c r="H14" s="12">
        <f t="shared" si="8"/>
        <v>1880</v>
      </c>
      <c r="I14" s="12">
        <f t="shared" si="9"/>
        <v>1880</v>
      </c>
      <c r="J14" s="12">
        <f t="shared" si="1"/>
        <v>0</v>
      </c>
      <c r="K14" s="32">
        <f t="shared" si="2"/>
        <v>1880</v>
      </c>
      <c r="L14" s="33">
        <f t="shared" si="10"/>
        <v>0</v>
      </c>
      <c r="M14" s="18">
        <f t="shared" si="11"/>
        <v>0</v>
      </c>
      <c r="N14" s="16">
        <f t="shared" si="3"/>
        <v>0</v>
      </c>
      <c r="O14" s="17">
        <f t="shared" si="4"/>
        <v>0</v>
      </c>
    </row>
    <row r="15" spans="1:15" x14ac:dyDescent="0.2">
      <c r="A15" s="2">
        <v>100</v>
      </c>
      <c r="B15" s="2">
        <f t="shared" si="12"/>
        <v>1300</v>
      </c>
      <c r="C15" s="7">
        <f t="shared" si="0"/>
        <v>1</v>
      </c>
      <c r="D15" s="8">
        <f t="shared" si="5"/>
        <v>0.23</v>
      </c>
      <c r="E15" s="7">
        <f t="shared" si="6"/>
        <v>23</v>
      </c>
      <c r="F15" s="7">
        <f t="shared" si="13"/>
        <v>299</v>
      </c>
      <c r="G15" s="8">
        <f t="shared" si="7"/>
        <v>0.23</v>
      </c>
      <c r="H15" s="12">
        <f t="shared" si="8"/>
        <v>1880</v>
      </c>
      <c r="I15" s="12">
        <f t="shared" si="9"/>
        <v>1880</v>
      </c>
      <c r="J15" s="12">
        <f t="shared" si="1"/>
        <v>0</v>
      </c>
      <c r="K15" s="32">
        <f t="shared" si="2"/>
        <v>1880</v>
      </c>
      <c r="L15" s="33">
        <f t="shared" si="10"/>
        <v>0</v>
      </c>
      <c r="M15" s="18">
        <f t="shared" si="11"/>
        <v>0</v>
      </c>
      <c r="N15" s="16">
        <f t="shared" si="3"/>
        <v>0</v>
      </c>
      <c r="O15" s="17">
        <f t="shared" si="4"/>
        <v>0</v>
      </c>
    </row>
    <row r="16" spans="1:15" x14ac:dyDescent="0.2">
      <c r="A16" s="2">
        <v>100</v>
      </c>
      <c r="B16" s="2">
        <f t="shared" si="12"/>
        <v>1400</v>
      </c>
      <c r="C16" s="7">
        <f t="shared" si="0"/>
        <v>1</v>
      </c>
      <c r="D16" s="8">
        <f t="shared" si="5"/>
        <v>0.23</v>
      </c>
      <c r="E16" s="7">
        <f t="shared" si="6"/>
        <v>23</v>
      </c>
      <c r="F16" s="7">
        <f t="shared" si="13"/>
        <v>322</v>
      </c>
      <c r="G16" s="8">
        <f t="shared" si="7"/>
        <v>0.23</v>
      </c>
      <c r="H16" s="12">
        <f t="shared" si="8"/>
        <v>1880</v>
      </c>
      <c r="I16" s="12">
        <f t="shared" si="9"/>
        <v>1880</v>
      </c>
      <c r="J16" s="12">
        <f t="shared" si="1"/>
        <v>0</v>
      </c>
      <c r="K16" s="32">
        <f t="shared" si="2"/>
        <v>1880</v>
      </c>
      <c r="L16" s="33">
        <f t="shared" si="10"/>
        <v>0</v>
      </c>
      <c r="M16" s="18">
        <f t="shared" si="11"/>
        <v>0</v>
      </c>
      <c r="N16" s="16">
        <f t="shared" si="3"/>
        <v>0</v>
      </c>
      <c r="O16" s="17">
        <f t="shared" si="4"/>
        <v>0</v>
      </c>
    </row>
    <row r="17" spans="1:15" x14ac:dyDescent="0.2">
      <c r="A17" s="2">
        <v>100</v>
      </c>
      <c r="B17" s="2">
        <f t="shared" si="12"/>
        <v>1500</v>
      </c>
      <c r="C17" s="7">
        <f t="shared" si="0"/>
        <v>1</v>
      </c>
      <c r="D17" s="8">
        <f t="shared" si="5"/>
        <v>0.23</v>
      </c>
      <c r="E17" s="7">
        <f t="shared" si="6"/>
        <v>23</v>
      </c>
      <c r="F17" s="7">
        <f t="shared" si="13"/>
        <v>345</v>
      </c>
      <c r="G17" s="8">
        <f t="shared" si="7"/>
        <v>0.23</v>
      </c>
      <c r="H17" s="12">
        <f t="shared" si="8"/>
        <v>1880</v>
      </c>
      <c r="I17" s="12">
        <f t="shared" si="9"/>
        <v>1880</v>
      </c>
      <c r="J17" s="12">
        <f t="shared" si="1"/>
        <v>0</v>
      </c>
      <c r="K17" s="32">
        <f t="shared" si="2"/>
        <v>1880</v>
      </c>
      <c r="L17" s="33">
        <f t="shared" si="10"/>
        <v>0</v>
      </c>
      <c r="M17" s="18">
        <f t="shared" si="11"/>
        <v>0</v>
      </c>
      <c r="N17" s="16">
        <f t="shared" si="3"/>
        <v>0</v>
      </c>
      <c r="O17" s="17">
        <f t="shared" si="4"/>
        <v>0</v>
      </c>
    </row>
    <row r="18" spans="1:15" x14ac:dyDescent="0.2">
      <c r="A18" s="2">
        <v>100</v>
      </c>
      <c r="B18" s="2">
        <f t="shared" si="12"/>
        <v>1600</v>
      </c>
      <c r="C18" s="7">
        <f t="shared" si="0"/>
        <v>1</v>
      </c>
      <c r="D18" s="8">
        <f t="shared" si="5"/>
        <v>0.23</v>
      </c>
      <c r="E18" s="7">
        <f t="shared" si="6"/>
        <v>23</v>
      </c>
      <c r="F18" s="7">
        <f t="shared" si="13"/>
        <v>368</v>
      </c>
      <c r="G18" s="8">
        <f t="shared" si="7"/>
        <v>0.23</v>
      </c>
      <c r="H18" s="12">
        <f t="shared" si="8"/>
        <v>1880</v>
      </c>
      <c r="I18" s="12">
        <f t="shared" si="9"/>
        <v>1880</v>
      </c>
      <c r="J18" s="12">
        <f t="shared" si="1"/>
        <v>0</v>
      </c>
      <c r="K18" s="32">
        <f t="shared" si="2"/>
        <v>1880</v>
      </c>
      <c r="L18" s="33">
        <f t="shared" si="10"/>
        <v>0</v>
      </c>
      <c r="M18" s="18">
        <f t="shared" si="11"/>
        <v>0</v>
      </c>
      <c r="N18" s="16">
        <f t="shared" si="3"/>
        <v>0</v>
      </c>
      <c r="O18" s="17">
        <f t="shared" si="4"/>
        <v>0</v>
      </c>
    </row>
    <row r="19" spans="1:15" x14ac:dyDescent="0.2">
      <c r="A19" s="2">
        <v>100</v>
      </c>
      <c r="B19" s="2">
        <f t="shared" si="12"/>
        <v>1700</v>
      </c>
      <c r="C19" s="7">
        <f t="shared" si="0"/>
        <v>1</v>
      </c>
      <c r="D19" s="8">
        <f t="shared" si="5"/>
        <v>0.23</v>
      </c>
      <c r="E19" s="7">
        <f t="shared" si="6"/>
        <v>23</v>
      </c>
      <c r="F19" s="7">
        <f t="shared" si="13"/>
        <v>391</v>
      </c>
      <c r="G19" s="8">
        <f t="shared" si="7"/>
        <v>0.23</v>
      </c>
      <c r="H19" s="12">
        <f t="shared" si="8"/>
        <v>1880</v>
      </c>
      <c r="I19" s="12">
        <f t="shared" si="9"/>
        <v>1880</v>
      </c>
      <c r="J19" s="12">
        <f t="shared" si="1"/>
        <v>0</v>
      </c>
      <c r="K19" s="32">
        <f t="shared" si="2"/>
        <v>1880</v>
      </c>
      <c r="L19" s="33">
        <f t="shared" si="10"/>
        <v>0</v>
      </c>
      <c r="M19" s="18">
        <f t="shared" si="11"/>
        <v>0</v>
      </c>
      <c r="N19" s="16">
        <f t="shared" si="3"/>
        <v>0</v>
      </c>
      <c r="O19" s="17">
        <f t="shared" si="4"/>
        <v>0</v>
      </c>
    </row>
    <row r="20" spans="1:15" x14ac:dyDescent="0.2">
      <c r="A20" s="2">
        <v>100</v>
      </c>
      <c r="B20" s="2">
        <f t="shared" si="12"/>
        <v>1800</v>
      </c>
      <c r="C20" s="7">
        <f t="shared" si="0"/>
        <v>1</v>
      </c>
      <c r="D20" s="8">
        <f t="shared" si="5"/>
        <v>0.23</v>
      </c>
      <c r="E20" s="7">
        <f t="shared" si="6"/>
        <v>23</v>
      </c>
      <c r="F20" s="7">
        <f t="shared" si="13"/>
        <v>414</v>
      </c>
      <c r="G20" s="8">
        <f t="shared" si="7"/>
        <v>0.23</v>
      </c>
      <c r="H20" s="12">
        <f t="shared" si="8"/>
        <v>1880</v>
      </c>
      <c r="I20" s="12">
        <f t="shared" si="9"/>
        <v>1880</v>
      </c>
      <c r="J20" s="12">
        <f t="shared" si="1"/>
        <v>0</v>
      </c>
      <c r="K20" s="32">
        <f t="shared" si="2"/>
        <v>1880</v>
      </c>
      <c r="L20" s="33">
        <f t="shared" si="10"/>
        <v>0</v>
      </c>
      <c r="M20" s="18">
        <f t="shared" si="11"/>
        <v>0</v>
      </c>
      <c r="N20" s="16">
        <f t="shared" si="3"/>
        <v>0</v>
      </c>
      <c r="O20" s="17">
        <f t="shared" si="4"/>
        <v>0</v>
      </c>
    </row>
    <row r="21" spans="1:15" x14ac:dyDescent="0.2">
      <c r="A21" s="2">
        <v>100</v>
      </c>
      <c r="B21" s="2">
        <f t="shared" si="12"/>
        <v>1900</v>
      </c>
      <c r="C21" s="7">
        <f t="shared" si="0"/>
        <v>1</v>
      </c>
      <c r="D21" s="8">
        <f t="shared" si="5"/>
        <v>0.23</v>
      </c>
      <c r="E21" s="7">
        <f t="shared" si="6"/>
        <v>23</v>
      </c>
      <c r="F21" s="7">
        <f t="shared" si="13"/>
        <v>437</v>
      </c>
      <c r="G21" s="8">
        <f t="shared" si="7"/>
        <v>0.23</v>
      </c>
      <c r="H21" s="12">
        <f t="shared" si="8"/>
        <v>1880</v>
      </c>
      <c r="I21" s="12">
        <f t="shared" si="9"/>
        <v>1880</v>
      </c>
      <c r="J21" s="12">
        <f t="shared" si="1"/>
        <v>0</v>
      </c>
      <c r="K21" s="32">
        <f t="shared" si="2"/>
        <v>1880</v>
      </c>
      <c r="L21" s="33">
        <f t="shared" si="10"/>
        <v>0</v>
      </c>
      <c r="M21" s="18">
        <f t="shared" si="11"/>
        <v>0</v>
      </c>
      <c r="N21" s="16">
        <f t="shared" si="3"/>
        <v>0</v>
      </c>
      <c r="O21" s="17">
        <f t="shared" si="4"/>
        <v>0</v>
      </c>
    </row>
    <row r="22" spans="1:15" x14ac:dyDescent="0.2">
      <c r="A22" s="2">
        <v>100</v>
      </c>
      <c r="B22" s="2">
        <f t="shared" si="12"/>
        <v>2000</v>
      </c>
      <c r="C22" s="7">
        <f t="shared" si="0"/>
        <v>1</v>
      </c>
      <c r="D22" s="8">
        <f t="shared" si="5"/>
        <v>0.23</v>
      </c>
      <c r="E22" s="7">
        <f t="shared" si="6"/>
        <v>23</v>
      </c>
      <c r="F22" s="7">
        <f t="shared" si="13"/>
        <v>460</v>
      </c>
      <c r="G22" s="8">
        <f t="shared" si="7"/>
        <v>0.23</v>
      </c>
      <c r="H22" s="12">
        <f t="shared" si="8"/>
        <v>1880</v>
      </c>
      <c r="I22" s="12">
        <f t="shared" si="9"/>
        <v>1880</v>
      </c>
      <c r="J22" s="12">
        <f t="shared" si="1"/>
        <v>0</v>
      </c>
      <c r="K22" s="32">
        <f t="shared" si="2"/>
        <v>1880</v>
      </c>
      <c r="L22" s="33">
        <f t="shared" si="10"/>
        <v>0</v>
      </c>
      <c r="M22" s="18">
        <f t="shared" si="11"/>
        <v>0</v>
      </c>
      <c r="N22" s="16">
        <f t="shared" si="3"/>
        <v>0</v>
      </c>
      <c r="O22" s="17">
        <f t="shared" si="4"/>
        <v>0</v>
      </c>
    </row>
    <row r="23" spans="1:15" x14ac:dyDescent="0.2">
      <c r="A23" s="2">
        <v>100</v>
      </c>
      <c r="B23" s="2">
        <f t="shared" si="12"/>
        <v>2100</v>
      </c>
      <c r="C23" s="7">
        <f t="shared" si="0"/>
        <v>1</v>
      </c>
      <c r="D23" s="8">
        <f t="shared" si="5"/>
        <v>0.23</v>
      </c>
      <c r="E23" s="7">
        <f t="shared" si="6"/>
        <v>23</v>
      </c>
      <c r="F23" s="7">
        <f t="shared" si="13"/>
        <v>483</v>
      </c>
      <c r="G23" s="8">
        <f t="shared" si="7"/>
        <v>0.23</v>
      </c>
      <c r="H23" s="12">
        <f t="shared" si="8"/>
        <v>1880</v>
      </c>
      <c r="I23" s="12">
        <f t="shared" si="9"/>
        <v>1880</v>
      </c>
      <c r="J23" s="12">
        <f t="shared" si="1"/>
        <v>0</v>
      </c>
      <c r="K23" s="32">
        <f t="shared" si="2"/>
        <v>1880</v>
      </c>
      <c r="L23" s="33">
        <f t="shared" si="10"/>
        <v>0</v>
      </c>
      <c r="M23" s="18">
        <f t="shared" si="11"/>
        <v>0</v>
      </c>
      <c r="N23" s="16">
        <f t="shared" si="3"/>
        <v>0</v>
      </c>
      <c r="O23" s="17">
        <f t="shared" si="4"/>
        <v>0</v>
      </c>
    </row>
    <row r="24" spans="1:15" x14ac:dyDescent="0.2">
      <c r="A24" s="2">
        <v>100</v>
      </c>
      <c r="B24" s="2">
        <f t="shared" si="12"/>
        <v>2200</v>
      </c>
      <c r="C24" s="7">
        <f t="shared" si="0"/>
        <v>1</v>
      </c>
      <c r="D24" s="8">
        <f t="shared" si="5"/>
        <v>0.23</v>
      </c>
      <c r="E24" s="7">
        <f t="shared" si="6"/>
        <v>23</v>
      </c>
      <c r="F24" s="7">
        <f t="shared" si="13"/>
        <v>506</v>
      </c>
      <c r="G24" s="8">
        <f t="shared" si="7"/>
        <v>0.23</v>
      </c>
      <c r="H24" s="12">
        <f t="shared" si="8"/>
        <v>1880</v>
      </c>
      <c r="I24" s="12">
        <f t="shared" si="9"/>
        <v>1880</v>
      </c>
      <c r="J24" s="12">
        <f t="shared" si="1"/>
        <v>0</v>
      </c>
      <c r="K24" s="32">
        <f t="shared" si="2"/>
        <v>1880</v>
      </c>
      <c r="L24" s="33">
        <f t="shared" si="10"/>
        <v>0</v>
      </c>
      <c r="M24" s="18">
        <f t="shared" si="11"/>
        <v>0</v>
      </c>
      <c r="N24" s="16">
        <f t="shared" si="3"/>
        <v>0</v>
      </c>
      <c r="O24" s="17">
        <f t="shared" si="4"/>
        <v>0</v>
      </c>
    </row>
    <row r="25" spans="1:15" x14ac:dyDescent="0.2">
      <c r="A25" s="2">
        <v>100</v>
      </c>
      <c r="B25" s="2">
        <f t="shared" si="12"/>
        <v>2300</v>
      </c>
      <c r="C25" s="7">
        <f t="shared" si="0"/>
        <v>1</v>
      </c>
      <c r="D25" s="8">
        <f t="shared" si="5"/>
        <v>0.23</v>
      </c>
      <c r="E25" s="7">
        <f t="shared" si="6"/>
        <v>23</v>
      </c>
      <c r="F25" s="7">
        <f t="shared" si="13"/>
        <v>529</v>
      </c>
      <c r="G25" s="8">
        <f t="shared" si="7"/>
        <v>0.23</v>
      </c>
      <c r="H25" s="12">
        <f t="shared" si="8"/>
        <v>1880</v>
      </c>
      <c r="I25" s="12">
        <f t="shared" si="9"/>
        <v>1880</v>
      </c>
      <c r="J25" s="12">
        <f t="shared" si="1"/>
        <v>0</v>
      </c>
      <c r="K25" s="32">
        <f t="shared" si="2"/>
        <v>1880</v>
      </c>
      <c r="L25" s="33">
        <f t="shared" si="10"/>
        <v>0</v>
      </c>
      <c r="M25" s="18">
        <f t="shared" si="11"/>
        <v>0</v>
      </c>
      <c r="N25" s="16">
        <f t="shared" si="3"/>
        <v>0</v>
      </c>
      <c r="O25" s="17">
        <f t="shared" si="4"/>
        <v>0</v>
      </c>
    </row>
    <row r="26" spans="1:15" x14ac:dyDescent="0.2">
      <c r="A26" s="2">
        <v>100</v>
      </c>
      <c r="B26" s="2">
        <f t="shared" si="12"/>
        <v>2400</v>
      </c>
      <c r="C26" s="7">
        <f t="shared" si="0"/>
        <v>1</v>
      </c>
      <c r="D26" s="8">
        <f t="shared" si="5"/>
        <v>0.23</v>
      </c>
      <c r="E26" s="7">
        <f t="shared" si="6"/>
        <v>23</v>
      </c>
      <c r="F26" s="7">
        <f t="shared" si="13"/>
        <v>552</v>
      </c>
      <c r="G26" s="8">
        <f t="shared" si="7"/>
        <v>0.23</v>
      </c>
      <c r="H26" s="12">
        <f t="shared" si="8"/>
        <v>1880</v>
      </c>
      <c r="I26" s="12">
        <f t="shared" si="9"/>
        <v>1880</v>
      </c>
      <c r="J26" s="12">
        <f t="shared" si="1"/>
        <v>0</v>
      </c>
      <c r="K26" s="32">
        <f t="shared" si="2"/>
        <v>1880</v>
      </c>
      <c r="L26" s="33">
        <f t="shared" si="10"/>
        <v>0</v>
      </c>
      <c r="M26" s="18">
        <f t="shared" si="11"/>
        <v>0</v>
      </c>
      <c r="N26" s="16">
        <f t="shared" si="3"/>
        <v>0</v>
      </c>
      <c r="O26" s="17">
        <f t="shared" si="4"/>
        <v>0</v>
      </c>
    </row>
    <row r="27" spans="1:15" x14ac:dyDescent="0.2">
      <c r="A27" s="2">
        <v>100</v>
      </c>
      <c r="B27" s="2">
        <f t="shared" si="12"/>
        <v>2500</v>
      </c>
      <c r="C27" s="7">
        <f t="shared" si="0"/>
        <v>1</v>
      </c>
      <c r="D27" s="8">
        <f t="shared" si="5"/>
        <v>0.23</v>
      </c>
      <c r="E27" s="7">
        <f t="shared" si="6"/>
        <v>23</v>
      </c>
      <c r="F27" s="7">
        <f t="shared" si="13"/>
        <v>575</v>
      </c>
      <c r="G27" s="8">
        <f t="shared" si="7"/>
        <v>0.23</v>
      </c>
      <c r="H27" s="12">
        <f t="shared" si="8"/>
        <v>1880</v>
      </c>
      <c r="I27" s="12">
        <f t="shared" si="9"/>
        <v>1880</v>
      </c>
      <c r="J27" s="12">
        <f t="shared" si="1"/>
        <v>0</v>
      </c>
      <c r="K27" s="32">
        <f t="shared" si="2"/>
        <v>1880</v>
      </c>
      <c r="L27" s="33">
        <f t="shared" si="10"/>
        <v>0</v>
      </c>
      <c r="M27" s="18">
        <f t="shared" si="11"/>
        <v>0</v>
      </c>
      <c r="N27" s="16">
        <f t="shared" si="3"/>
        <v>0</v>
      </c>
      <c r="O27" s="17">
        <f t="shared" si="4"/>
        <v>0</v>
      </c>
    </row>
    <row r="28" spans="1:15" x14ac:dyDescent="0.2">
      <c r="A28" s="2">
        <v>100</v>
      </c>
      <c r="B28" s="2">
        <f t="shared" si="12"/>
        <v>2600</v>
      </c>
      <c r="C28" s="7">
        <f t="shared" si="0"/>
        <v>1</v>
      </c>
      <c r="D28" s="8">
        <f t="shared" si="5"/>
        <v>0.23</v>
      </c>
      <c r="E28" s="7">
        <f t="shared" si="6"/>
        <v>23</v>
      </c>
      <c r="F28" s="7">
        <f t="shared" si="13"/>
        <v>598</v>
      </c>
      <c r="G28" s="8">
        <f t="shared" si="7"/>
        <v>0.23</v>
      </c>
      <c r="H28" s="12">
        <f t="shared" si="8"/>
        <v>1880</v>
      </c>
      <c r="I28" s="12">
        <f t="shared" si="9"/>
        <v>1880</v>
      </c>
      <c r="J28" s="12">
        <f t="shared" si="1"/>
        <v>0</v>
      </c>
      <c r="K28" s="32">
        <f t="shared" si="2"/>
        <v>1880</v>
      </c>
      <c r="L28" s="33">
        <f t="shared" si="10"/>
        <v>0</v>
      </c>
      <c r="M28" s="18">
        <f t="shared" si="11"/>
        <v>0</v>
      </c>
      <c r="N28" s="16">
        <f t="shared" si="3"/>
        <v>0</v>
      </c>
      <c r="O28" s="17">
        <f t="shared" si="4"/>
        <v>0</v>
      </c>
    </row>
    <row r="29" spans="1:15" x14ac:dyDescent="0.2">
      <c r="A29" s="2">
        <v>100</v>
      </c>
      <c r="B29" s="2">
        <f t="shared" si="12"/>
        <v>2700</v>
      </c>
      <c r="C29" s="7">
        <f t="shared" si="0"/>
        <v>1</v>
      </c>
      <c r="D29" s="8">
        <f t="shared" si="5"/>
        <v>0.23</v>
      </c>
      <c r="E29" s="7">
        <f t="shared" si="6"/>
        <v>23</v>
      </c>
      <c r="F29" s="7">
        <f t="shared" si="13"/>
        <v>621</v>
      </c>
      <c r="G29" s="8">
        <f t="shared" si="7"/>
        <v>0.23</v>
      </c>
      <c r="H29" s="12">
        <f t="shared" si="8"/>
        <v>1880</v>
      </c>
      <c r="I29" s="12">
        <f t="shared" si="9"/>
        <v>1880</v>
      </c>
      <c r="J29" s="12">
        <f t="shared" si="1"/>
        <v>0</v>
      </c>
      <c r="K29" s="32">
        <f t="shared" si="2"/>
        <v>1880</v>
      </c>
      <c r="L29" s="33">
        <f t="shared" si="10"/>
        <v>0</v>
      </c>
      <c r="M29" s="18">
        <f t="shared" si="11"/>
        <v>0</v>
      </c>
      <c r="N29" s="16">
        <f t="shared" si="3"/>
        <v>0</v>
      </c>
      <c r="O29" s="17">
        <f t="shared" si="4"/>
        <v>0</v>
      </c>
    </row>
    <row r="30" spans="1:15" x14ac:dyDescent="0.2">
      <c r="A30" s="2">
        <v>100</v>
      </c>
      <c r="B30" s="2">
        <f t="shared" si="12"/>
        <v>2800</v>
      </c>
      <c r="C30" s="7">
        <f t="shared" si="0"/>
        <v>1</v>
      </c>
      <c r="D30" s="8">
        <f t="shared" si="5"/>
        <v>0.23</v>
      </c>
      <c r="E30" s="7">
        <f t="shared" si="6"/>
        <v>23</v>
      </c>
      <c r="F30" s="7">
        <f t="shared" si="13"/>
        <v>644</v>
      </c>
      <c r="G30" s="8">
        <f t="shared" si="7"/>
        <v>0.23</v>
      </c>
      <c r="H30" s="12">
        <f t="shared" si="8"/>
        <v>1880</v>
      </c>
      <c r="I30" s="12">
        <f t="shared" si="9"/>
        <v>1880</v>
      </c>
      <c r="J30" s="12">
        <f t="shared" si="1"/>
        <v>0</v>
      </c>
      <c r="K30" s="32">
        <f t="shared" si="2"/>
        <v>1880</v>
      </c>
      <c r="L30" s="33">
        <f t="shared" si="10"/>
        <v>0</v>
      </c>
      <c r="M30" s="18">
        <f t="shared" si="11"/>
        <v>0</v>
      </c>
      <c r="N30" s="16">
        <f t="shared" si="3"/>
        <v>0</v>
      </c>
      <c r="O30" s="17">
        <f t="shared" si="4"/>
        <v>0</v>
      </c>
    </row>
    <row r="31" spans="1:15" x14ac:dyDescent="0.2">
      <c r="A31" s="2">
        <v>100</v>
      </c>
      <c r="B31" s="2">
        <f t="shared" si="12"/>
        <v>2900</v>
      </c>
      <c r="C31" s="7">
        <f t="shared" si="0"/>
        <v>1</v>
      </c>
      <c r="D31" s="8">
        <f t="shared" si="5"/>
        <v>0.23</v>
      </c>
      <c r="E31" s="7">
        <f t="shared" si="6"/>
        <v>23</v>
      </c>
      <c r="F31" s="7">
        <f t="shared" si="13"/>
        <v>667</v>
      </c>
      <c r="G31" s="8">
        <f t="shared" si="7"/>
        <v>0.23</v>
      </c>
      <c r="H31" s="12">
        <f t="shared" si="8"/>
        <v>1880</v>
      </c>
      <c r="I31" s="12">
        <f t="shared" si="9"/>
        <v>1880</v>
      </c>
      <c r="J31" s="12">
        <f t="shared" si="1"/>
        <v>0</v>
      </c>
      <c r="K31" s="32">
        <f t="shared" si="2"/>
        <v>1880</v>
      </c>
      <c r="L31" s="33">
        <f t="shared" si="10"/>
        <v>0</v>
      </c>
      <c r="M31" s="18">
        <f t="shared" si="11"/>
        <v>0</v>
      </c>
      <c r="N31" s="16">
        <f t="shared" si="3"/>
        <v>0</v>
      </c>
      <c r="O31" s="17">
        <f t="shared" si="4"/>
        <v>0</v>
      </c>
    </row>
    <row r="32" spans="1:15" x14ac:dyDescent="0.2">
      <c r="A32" s="2">
        <v>100</v>
      </c>
      <c r="B32" s="2">
        <f t="shared" si="12"/>
        <v>3000</v>
      </c>
      <c r="C32" s="7">
        <f t="shared" si="0"/>
        <v>1</v>
      </c>
      <c r="D32" s="8">
        <f t="shared" si="5"/>
        <v>0.23</v>
      </c>
      <c r="E32" s="7">
        <f t="shared" si="6"/>
        <v>23</v>
      </c>
      <c r="F32" s="7">
        <f t="shared" si="13"/>
        <v>690</v>
      </c>
      <c r="G32" s="8">
        <f t="shared" si="7"/>
        <v>0.23</v>
      </c>
      <c r="H32" s="12">
        <f t="shared" si="8"/>
        <v>1880</v>
      </c>
      <c r="I32" s="12">
        <f t="shared" si="9"/>
        <v>1880</v>
      </c>
      <c r="J32" s="12">
        <f t="shared" si="1"/>
        <v>0</v>
      </c>
      <c r="K32" s="32">
        <f t="shared" si="2"/>
        <v>1880</v>
      </c>
      <c r="L32" s="33">
        <f t="shared" si="10"/>
        <v>0</v>
      </c>
      <c r="M32" s="18">
        <f t="shared" si="11"/>
        <v>0</v>
      </c>
      <c r="N32" s="16">
        <f t="shared" si="3"/>
        <v>0</v>
      </c>
      <c r="O32" s="17">
        <f t="shared" si="4"/>
        <v>0</v>
      </c>
    </row>
    <row r="33" spans="1:15" x14ac:dyDescent="0.2">
      <c r="A33" s="2">
        <v>100</v>
      </c>
      <c r="B33" s="2">
        <f t="shared" si="12"/>
        <v>3100</v>
      </c>
      <c r="C33" s="7">
        <f t="shared" si="0"/>
        <v>1</v>
      </c>
      <c r="D33" s="8">
        <f t="shared" si="5"/>
        <v>0.23</v>
      </c>
      <c r="E33" s="7">
        <f t="shared" si="6"/>
        <v>23</v>
      </c>
      <c r="F33" s="7">
        <f t="shared" si="13"/>
        <v>713</v>
      </c>
      <c r="G33" s="8">
        <f t="shared" si="7"/>
        <v>0.23</v>
      </c>
      <c r="H33" s="12">
        <f t="shared" si="8"/>
        <v>1880</v>
      </c>
      <c r="I33" s="12">
        <f t="shared" si="9"/>
        <v>1880</v>
      </c>
      <c r="J33" s="12">
        <f t="shared" si="1"/>
        <v>0</v>
      </c>
      <c r="K33" s="32">
        <f t="shared" si="2"/>
        <v>1880</v>
      </c>
      <c r="L33" s="33">
        <f t="shared" si="10"/>
        <v>0</v>
      </c>
      <c r="M33" s="18">
        <f t="shared" si="11"/>
        <v>0</v>
      </c>
      <c r="N33" s="16">
        <f t="shared" si="3"/>
        <v>0</v>
      </c>
      <c r="O33" s="17">
        <f t="shared" si="4"/>
        <v>0</v>
      </c>
    </row>
    <row r="34" spans="1:15" x14ac:dyDescent="0.2">
      <c r="A34" s="2">
        <v>100</v>
      </c>
      <c r="B34" s="2">
        <f t="shared" si="12"/>
        <v>3200</v>
      </c>
      <c r="C34" s="7">
        <f t="shared" si="0"/>
        <v>1</v>
      </c>
      <c r="D34" s="8">
        <f t="shared" si="5"/>
        <v>0.23</v>
      </c>
      <c r="E34" s="7">
        <f t="shared" si="6"/>
        <v>23</v>
      </c>
      <c r="F34" s="7">
        <f t="shared" si="13"/>
        <v>736</v>
      </c>
      <c r="G34" s="8">
        <f t="shared" si="7"/>
        <v>0.23</v>
      </c>
      <c r="H34" s="12">
        <f t="shared" si="8"/>
        <v>1880</v>
      </c>
      <c r="I34" s="12">
        <f t="shared" si="9"/>
        <v>1880</v>
      </c>
      <c r="J34" s="12">
        <f t="shared" si="1"/>
        <v>0</v>
      </c>
      <c r="K34" s="32">
        <f t="shared" si="2"/>
        <v>1880</v>
      </c>
      <c r="L34" s="33">
        <f t="shared" si="10"/>
        <v>0</v>
      </c>
      <c r="M34" s="18">
        <f t="shared" si="11"/>
        <v>0</v>
      </c>
      <c r="N34" s="16">
        <f t="shared" si="3"/>
        <v>0</v>
      </c>
      <c r="O34" s="17">
        <f t="shared" si="4"/>
        <v>0</v>
      </c>
    </row>
    <row r="35" spans="1:15" x14ac:dyDescent="0.2">
      <c r="A35" s="2">
        <v>100</v>
      </c>
      <c r="B35" s="2">
        <f t="shared" si="12"/>
        <v>3300</v>
      </c>
      <c r="C35" s="7">
        <f t="shared" ref="C35:C66" si="14">IF(B35&lt;=15000,1,IF(AND(B35&gt;15000,B35&lt;=28000),2,IF(AND(B35&gt;28000,B35&lt;=50000),3,4)))</f>
        <v>1</v>
      </c>
      <c r="D35" s="8">
        <f t="shared" si="5"/>
        <v>0.23</v>
      </c>
      <c r="E35" s="7">
        <f t="shared" si="6"/>
        <v>23</v>
      </c>
      <c r="F35" s="7">
        <f t="shared" si="13"/>
        <v>759</v>
      </c>
      <c r="G35" s="8">
        <f t="shared" si="7"/>
        <v>0.23</v>
      </c>
      <c r="H35" s="12">
        <f t="shared" si="8"/>
        <v>1880</v>
      </c>
      <c r="I35" s="12">
        <f t="shared" si="9"/>
        <v>1880</v>
      </c>
      <c r="J35" s="12">
        <f t="shared" si="1"/>
        <v>0</v>
      </c>
      <c r="K35" s="32">
        <f t="shared" si="2"/>
        <v>1880</v>
      </c>
      <c r="L35" s="33">
        <f t="shared" si="10"/>
        <v>0</v>
      </c>
      <c r="M35" s="18">
        <f t="shared" si="11"/>
        <v>0</v>
      </c>
      <c r="N35" s="16">
        <f t="shared" si="3"/>
        <v>0</v>
      </c>
      <c r="O35" s="17">
        <f t="shared" si="4"/>
        <v>0</v>
      </c>
    </row>
    <row r="36" spans="1:15" x14ac:dyDescent="0.2">
      <c r="A36" s="2">
        <v>100</v>
      </c>
      <c r="B36" s="2">
        <f t="shared" si="12"/>
        <v>3400</v>
      </c>
      <c r="C36" s="7">
        <f t="shared" si="14"/>
        <v>1</v>
      </c>
      <c r="D36" s="8">
        <f t="shared" si="5"/>
        <v>0.23</v>
      </c>
      <c r="E36" s="7">
        <f t="shared" si="6"/>
        <v>23</v>
      </c>
      <c r="F36" s="7">
        <f t="shared" si="13"/>
        <v>782</v>
      </c>
      <c r="G36" s="8">
        <f t="shared" si="7"/>
        <v>0.23</v>
      </c>
      <c r="H36" s="12">
        <f t="shared" si="8"/>
        <v>1880</v>
      </c>
      <c r="I36" s="12">
        <f t="shared" si="9"/>
        <v>1880</v>
      </c>
      <c r="J36" s="12">
        <f t="shared" si="1"/>
        <v>0</v>
      </c>
      <c r="K36" s="32">
        <f t="shared" si="2"/>
        <v>1880</v>
      </c>
      <c r="L36" s="33">
        <f t="shared" si="10"/>
        <v>0</v>
      </c>
      <c r="M36" s="18">
        <f t="shared" si="11"/>
        <v>0</v>
      </c>
      <c r="N36" s="16">
        <f t="shared" si="3"/>
        <v>0</v>
      </c>
      <c r="O36" s="17">
        <f t="shared" si="4"/>
        <v>0</v>
      </c>
    </row>
    <row r="37" spans="1:15" x14ac:dyDescent="0.2">
      <c r="A37" s="2">
        <v>100</v>
      </c>
      <c r="B37" s="2">
        <f t="shared" si="12"/>
        <v>3500</v>
      </c>
      <c r="C37" s="7">
        <f t="shared" si="14"/>
        <v>1</v>
      </c>
      <c r="D37" s="8">
        <f t="shared" si="5"/>
        <v>0.23</v>
      </c>
      <c r="E37" s="7">
        <f t="shared" si="6"/>
        <v>23</v>
      </c>
      <c r="F37" s="7">
        <f t="shared" si="13"/>
        <v>805</v>
      </c>
      <c r="G37" s="8">
        <f t="shared" si="7"/>
        <v>0.23</v>
      </c>
      <c r="H37" s="12">
        <f t="shared" si="8"/>
        <v>1880</v>
      </c>
      <c r="I37" s="12">
        <f t="shared" si="9"/>
        <v>1880</v>
      </c>
      <c r="J37" s="12">
        <f t="shared" si="1"/>
        <v>0</v>
      </c>
      <c r="K37" s="32">
        <f t="shared" si="2"/>
        <v>1880</v>
      </c>
      <c r="L37" s="33">
        <f t="shared" si="10"/>
        <v>0</v>
      </c>
      <c r="M37" s="18">
        <f t="shared" si="11"/>
        <v>0</v>
      </c>
      <c r="N37" s="16">
        <f t="shared" si="3"/>
        <v>0</v>
      </c>
      <c r="O37" s="17">
        <f t="shared" si="4"/>
        <v>0</v>
      </c>
    </row>
    <row r="38" spans="1:15" x14ac:dyDescent="0.2">
      <c r="A38" s="2">
        <v>100</v>
      </c>
      <c r="B38" s="2">
        <f t="shared" si="12"/>
        <v>3600</v>
      </c>
      <c r="C38" s="7">
        <f t="shared" si="14"/>
        <v>1</v>
      </c>
      <c r="D38" s="8">
        <f t="shared" si="5"/>
        <v>0.23</v>
      </c>
      <c r="E38" s="7">
        <f t="shared" si="6"/>
        <v>23</v>
      </c>
      <c r="F38" s="7">
        <f t="shared" si="13"/>
        <v>828</v>
      </c>
      <c r="G38" s="8">
        <f t="shared" si="7"/>
        <v>0.23</v>
      </c>
      <c r="H38" s="12">
        <f t="shared" si="8"/>
        <v>1880</v>
      </c>
      <c r="I38" s="12">
        <f t="shared" si="9"/>
        <v>1880</v>
      </c>
      <c r="J38" s="12">
        <f t="shared" si="1"/>
        <v>0</v>
      </c>
      <c r="K38" s="32">
        <f t="shared" si="2"/>
        <v>1880</v>
      </c>
      <c r="L38" s="33">
        <f t="shared" si="10"/>
        <v>0</v>
      </c>
      <c r="M38" s="18">
        <f t="shared" si="11"/>
        <v>0</v>
      </c>
      <c r="N38" s="16">
        <f t="shared" si="3"/>
        <v>0</v>
      </c>
      <c r="O38" s="17">
        <f t="shared" si="4"/>
        <v>0</v>
      </c>
    </row>
    <row r="39" spans="1:15" x14ac:dyDescent="0.2">
      <c r="A39" s="2">
        <v>100</v>
      </c>
      <c r="B39" s="2">
        <f t="shared" si="12"/>
        <v>3700</v>
      </c>
      <c r="C39" s="7">
        <f t="shared" si="14"/>
        <v>1</v>
      </c>
      <c r="D39" s="8">
        <f t="shared" si="5"/>
        <v>0.23</v>
      </c>
      <c r="E39" s="7">
        <f t="shared" si="6"/>
        <v>23</v>
      </c>
      <c r="F39" s="7">
        <f t="shared" si="13"/>
        <v>851</v>
      </c>
      <c r="G39" s="8">
        <f t="shared" si="7"/>
        <v>0.23</v>
      </c>
      <c r="H39" s="12">
        <f t="shared" si="8"/>
        <v>1880</v>
      </c>
      <c r="I39" s="12">
        <f t="shared" si="9"/>
        <v>1880</v>
      </c>
      <c r="J39" s="12">
        <f t="shared" si="1"/>
        <v>0</v>
      </c>
      <c r="K39" s="32">
        <f t="shared" si="2"/>
        <v>1880</v>
      </c>
      <c r="L39" s="33">
        <f t="shared" si="10"/>
        <v>0</v>
      </c>
      <c r="M39" s="18">
        <f t="shared" si="11"/>
        <v>0</v>
      </c>
      <c r="N39" s="16">
        <f t="shared" si="3"/>
        <v>0</v>
      </c>
      <c r="O39" s="17">
        <f t="shared" si="4"/>
        <v>0</v>
      </c>
    </row>
    <row r="40" spans="1:15" x14ac:dyDescent="0.2">
      <c r="A40" s="2">
        <v>100</v>
      </c>
      <c r="B40" s="2">
        <f t="shared" si="12"/>
        <v>3800</v>
      </c>
      <c r="C40" s="7">
        <f t="shared" si="14"/>
        <v>1</v>
      </c>
      <c r="D40" s="8">
        <f t="shared" si="5"/>
        <v>0.23</v>
      </c>
      <c r="E40" s="7">
        <f t="shared" si="6"/>
        <v>23</v>
      </c>
      <c r="F40" s="7">
        <f t="shared" si="13"/>
        <v>874</v>
      </c>
      <c r="G40" s="8">
        <f t="shared" si="7"/>
        <v>0.23</v>
      </c>
      <c r="H40" s="12">
        <f t="shared" si="8"/>
        <v>1880</v>
      </c>
      <c r="I40" s="12">
        <f t="shared" si="9"/>
        <v>1880</v>
      </c>
      <c r="J40" s="12">
        <f t="shared" si="1"/>
        <v>0</v>
      </c>
      <c r="K40" s="32">
        <f t="shared" si="2"/>
        <v>1880</v>
      </c>
      <c r="L40" s="33">
        <f t="shared" si="10"/>
        <v>0</v>
      </c>
      <c r="M40" s="18">
        <f t="shared" si="11"/>
        <v>0</v>
      </c>
      <c r="N40" s="16">
        <f t="shared" si="3"/>
        <v>0</v>
      </c>
      <c r="O40" s="17">
        <f t="shared" si="4"/>
        <v>0</v>
      </c>
    </row>
    <row r="41" spans="1:15" x14ac:dyDescent="0.2">
      <c r="A41" s="2">
        <v>100</v>
      </c>
      <c r="B41" s="2">
        <f t="shared" si="12"/>
        <v>3900</v>
      </c>
      <c r="C41" s="7">
        <f t="shared" si="14"/>
        <v>1</v>
      </c>
      <c r="D41" s="8">
        <f t="shared" si="5"/>
        <v>0.23</v>
      </c>
      <c r="E41" s="7">
        <f t="shared" si="6"/>
        <v>23</v>
      </c>
      <c r="F41" s="7">
        <f t="shared" si="13"/>
        <v>897</v>
      </c>
      <c r="G41" s="8">
        <f t="shared" si="7"/>
        <v>0.23</v>
      </c>
      <c r="H41" s="12">
        <f t="shared" si="8"/>
        <v>1880</v>
      </c>
      <c r="I41" s="12">
        <f t="shared" si="9"/>
        <v>1880</v>
      </c>
      <c r="J41" s="12">
        <f t="shared" si="1"/>
        <v>0</v>
      </c>
      <c r="K41" s="32">
        <f t="shared" si="2"/>
        <v>1880</v>
      </c>
      <c r="L41" s="33">
        <f t="shared" si="10"/>
        <v>0</v>
      </c>
      <c r="M41" s="18">
        <f t="shared" si="11"/>
        <v>0</v>
      </c>
      <c r="N41" s="16">
        <f t="shared" si="3"/>
        <v>0</v>
      </c>
      <c r="O41" s="17">
        <f t="shared" si="4"/>
        <v>0</v>
      </c>
    </row>
    <row r="42" spans="1:15" x14ac:dyDescent="0.2">
      <c r="A42" s="2">
        <v>100</v>
      </c>
      <c r="B42" s="2">
        <f t="shared" si="12"/>
        <v>4000</v>
      </c>
      <c r="C42" s="7">
        <f t="shared" si="14"/>
        <v>1</v>
      </c>
      <c r="D42" s="8">
        <f t="shared" si="5"/>
        <v>0.23</v>
      </c>
      <c r="E42" s="7">
        <f t="shared" si="6"/>
        <v>23</v>
      </c>
      <c r="F42" s="7">
        <f t="shared" si="13"/>
        <v>920</v>
      </c>
      <c r="G42" s="8">
        <f t="shared" si="7"/>
        <v>0.23</v>
      </c>
      <c r="H42" s="12">
        <f t="shared" si="8"/>
        <v>1880</v>
      </c>
      <c r="I42" s="12">
        <f t="shared" si="9"/>
        <v>1880</v>
      </c>
      <c r="J42" s="12">
        <f t="shared" si="1"/>
        <v>0</v>
      </c>
      <c r="K42" s="32">
        <f t="shared" si="2"/>
        <v>1880</v>
      </c>
      <c r="L42" s="33">
        <f t="shared" si="10"/>
        <v>0</v>
      </c>
      <c r="M42" s="18">
        <f t="shared" si="11"/>
        <v>0</v>
      </c>
      <c r="N42" s="16">
        <f t="shared" si="3"/>
        <v>0</v>
      </c>
      <c r="O42" s="17">
        <f t="shared" si="4"/>
        <v>0</v>
      </c>
    </row>
    <row r="43" spans="1:15" x14ac:dyDescent="0.2">
      <c r="A43" s="2">
        <v>100</v>
      </c>
      <c r="B43" s="2">
        <f t="shared" si="12"/>
        <v>4100</v>
      </c>
      <c r="C43" s="7">
        <f t="shared" si="14"/>
        <v>1</v>
      </c>
      <c r="D43" s="8">
        <f t="shared" si="5"/>
        <v>0.23</v>
      </c>
      <c r="E43" s="7">
        <f t="shared" si="6"/>
        <v>23</v>
      </c>
      <c r="F43" s="7">
        <f t="shared" si="13"/>
        <v>943</v>
      </c>
      <c r="G43" s="8">
        <f t="shared" si="7"/>
        <v>0.23</v>
      </c>
      <c r="H43" s="12">
        <f t="shared" si="8"/>
        <v>1880</v>
      </c>
      <c r="I43" s="12">
        <f t="shared" si="9"/>
        <v>1880</v>
      </c>
      <c r="J43" s="12">
        <f t="shared" si="1"/>
        <v>0</v>
      </c>
      <c r="K43" s="32">
        <f t="shared" si="2"/>
        <v>1880</v>
      </c>
      <c r="L43" s="33">
        <f t="shared" si="10"/>
        <v>0</v>
      </c>
      <c r="M43" s="18">
        <f t="shared" si="11"/>
        <v>0</v>
      </c>
      <c r="N43" s="16">
        <f t="shared" si="3"/>
        <v>0</v>
      </c>
      <c r="O43" s="17">
        <f t="shared" si="4"/>
        <v>0</v>
      </c>
    </row>
    <row r="44" spans="1:15" x14ac:dyDescent="0.2">
      <c r="A44" s="2">
        <v>100</v>
      </c>
      <c r="B44" s="2">
        <f t="shared" si="12"/>
        <v>4200</v>
      </c>
      <c r="C44" s="7">
        <f t="shared" si="14"/>
        <v>1</v>
      </c>
      <c r="D44" s="8">
        <f t="shared" si="5"/>
        <v>0.23</v>
      </c>
      <c r="E44" s="7">
        <f t="shared" si="6"/>
        <v>23</v>
      </c>
      <c r="F44" s="7">
        <f t="shared" si="13"/>
        <v>966</v>
      </c>
      <c r="G44" s="8">
        <f t="shared" si="7"/>
        <v>0.23</v>
      </c>
      <c r="H44" s="12">
        <f t="shared" si="8"/>
        <v>1880</v>
      </c>
      <c r="I44" s="12">
        <f t="shared" si="9"/>
        <v>1880</v>
      </c>
      <c r="J44" s="12">
        <f t="shared" si="1"/>
        <v>0</v>
      </c>
      <c r="K44" s="32">
        <f t="shared" si="2"/>
        <v>1880</v>
      </c>
      <c r="L44" s="33">
        <f t="shared" si="10"/>
        <v>0</v>
      </c>
      <c r="M44" s="18">
        <f t="shared" si="11"/>
        <v>0</v>
      </c>
      <c r="N44" s="16">
        <f t="shared" si="3"/>
        <v>0</v>
      </c>
      <c r="O44" s="17">
        <f t="shared" si="4"/>
        <v>0</v>
      </c>
    </row>
    <row r="45" spans="1:15" x14ac:dyDescent="0.2">
      <c r="A45" s="2">
        <v>100</v>
      </c>
      <c r="B45" s="2">
        <f t="shared" si="12"/>
        <v>4300</v>
      </c>
      <c r="C45" s="7">
        <f t="shared" si="14"/>
        <v>1</v>
      </c>
      <c r="D45" s="8">
        <f t="shared" si="5"/>
        <v>0.23</v>
      </c>
      <c r="E45" s="7">
        <f t="shared" si="6"/>
        <v>23</v>
      </c>
      <c r="F45" s="7">
        <f t="shared" si="13"/>
        <v>989</v>
      </c>
      <c r="G45" s="8">
        <f t="shared" si="7"/>
        <v>0.23</v>
      </c>
      <c r="H45" s="12">
        <f t="shared" si="8"/>
        <v>1880</v>
      </c>
      <c r="I45" s="12">
        <f t="shared" si="9"/>
        <v>1880</v>
      </c>
      <c r="J45" s="12">
        <f t="shared" si="1"/>
        <v>0</v>
      </c>
      <c r="K45" s="32">
        <f t="shared" si="2"/>
        <v>1880</v>
      </c>
      <c r="L45" s="33">
        <f t="shared" si="10"/>
        <v>0</v>
      </c>
      <c r="M45" s="18">
        <f t="shared" si="11"/>
        <v>0</v>
      </c>
      <c r="N45" s="16">
        <f t="shared" si="3"/>
        <v>0</v>
      </c>
      <c r="O45" s="17">
        <f t="shared" si="4"/>
        <v>0</v>
      </c>
    </row>
    <row r="46" spans="1:15" x14ac:dyDescent="0.2">
      <c r="A46" s="2">
        <v>100</v>
      </c>
      <c r="B46" s="2">
        <f t="shared" si="12"/>
        <v>4400</v>
      </c>
      <c r="C46" s="7">
        <f t="shared" si="14"/>
        <v>1</v>
      </c>
      <c r="D46" s="8">
        <f t="shared" si="5"/>
        <v>0.23</v>
      </c>
      <c r="E46" s="7">
        <f t="shared" si="6"/>
        <v>23</v>
      </c>
      <c r="F46" s="7">
        <f t="shared" si="13"/>
        <v>1012</v>
      </c>
      <c r="G46" s="8">
        <f t="shared" si="7"/>
        <v>0.23</v>
      </c>
      <c r="H46" s="12">
        <f t="shared" si="8"/>
        <v>1880</v>
      </c>
      <c r="I46" s="12">
        <f t="shared" si="9"/>
        <v>1880</v>
      </c>
      <c r="J46" s="12">
        <f t="shared" si="1"/>
        <v>0</v>
      </c>
      <c r="K46" s="32">
        <f t="shared" si="2"/>
        <v>1880</v>
      </c>
      <c r="L46" s="33">
        <f t="shared" si="10"/>
        <v>0</v>
      </c>
      <c r="M46" s="18">
        <f t="shared" si="11"/>
        <v>0</v>
      </c>
      <c r="N46" s="16">
        <f t="shared" si="3"/>
        <v>0</v>
      </c>
      <c r="O46" s="17">
        <f t="shared" si="4"/>
        <v>0</v>
      </c>
    </row>
    <row r="47" spans="1:15" x14ac:dyDescent="0.2">
      <c r="A47" s="2">
        <v>100</v>
      </c>
      <c r="B47" s="2">
        <f t="shared" si="12"/>
        <v>4500</v>
      </c>
      <c r="C47" s="7">
        <f t="shared" si="14"/>
        <v>1</v>
      </c>
      <c r="D47" s="8">
        <f t="shared" si="5"/>
        <v>0.23</v>
      </c>
      <c r="E47" s="7">
        <f t="shared" si="6"/>
        <v>23</v>
      </c>
      <c r="F47" s="7">
        <f t="shared" si="13"/>
        <v>1035</v>
      </c>
      <c r="G47" s="8">
        <f t="shared" si="7"/>
        <v>0.23</v>
      </c>
      <c r="H47" s="12">
        <f t="shared" si="8"/>
        <v>1880</v>
      </c>
      <c r="I47" s="12">
        <f t="shared" si="9"/>
        <v>1880</v>
      </c>
      <c r="J47" s="12">
        <f t="shared" si="1"/>
        <v>0</v>
      </c>
      <c r="K47" s="32">
        <f t="shared" si="2"/>
        <v>1880</v>
      </c>
      <c r="L47" s="33">
        <f t="shared" si="10"/>
        <v>0</v>
      </c>
      <c r="M47" s="18">
        <f t="shared" si="11"/>
        <v>0</v>
      </c>
      <c r="N47" s="16">
        <f t="shared" si="3"/>
        <v>0</v>
      </c>
      <c r="O47" s="17">
        <f t="shared" si="4"/>
        <v>0</v>
      </c>
    </row>
    <row r="48" spans="1:15" x14ac:dyDescent="0.2">
      <c r="A48" s="2">
        <v>100</v>
      </c>
      <c r="B48" s="2">
        <f t="shared" si="12"/>
        <v>4600</v>
      </c>
      <c r="C48" s="7">
        <f t="shared" si="14"/>
        <v>1</v>
      </c>
      <c r="D48" s="8">
        <f t="shared" si="5"/>
        <v>0.23</v>
      </c>
      <c r="E48" s="7">
        <f t="shared" si="6"/>
        <v>23</v>
      </c>
      <c r="F48" s="7">
        <f t="shared" si="13"/>
        <v>1058</v>
      </c>
      <c r="G48" s="8">
        <f t="shared" si="7"/>
        <v>0.23</v>
      </c>
      <c r="H48" s="12">
        <f t="shared" si="8"/>
        <v>1880</v>
      </c>
      <c r="I48" s="12">
        <f t="shared" si="9"/>
        <v>1880</v>
      </c>
      <c r="J48" s="12">
        <f t="shared" si="1"/>
        <v>0</v>
      </c>
      <c r="K48" s="32">
        <f t="shared" si="2"/>
        <v>1880</v>
      </c>
      <c r="L48" s="33">
        <f t="shared" si="10"/>
        <v>0</v>
      </c>
      <c r="M48" s="18">
        <f t="shared" si="11"/>
        <v>0</v>
      </c>
      <c r="N48" s="16">
        <f t="shared" si="3"/>
        <v>0</v>
      </c>
      <c r="O48" s="17">
        <f t="shared" si="4"/>
        <v>0</v>
      </c>
    </row>
    <row r="49" spans="1:15" x14ac:dyDescent="0.2">
      <c r="A49" s="2">
        <v>100</v>
      </c>
      <c r="B49" s="2">
        <f t="shared" si="12"/>
        <v>4700</v>
      </c>
      <c r="C49" s="7">
        <f t="shared" si="14"/>
        <v>1</v>
      </c>
      <c r="D49" s="8">
        <f t="shared" si="5"/>
        <v>0.23</v>
      </c>
      <c r="E49" s="7">
        <f t="shared" si="6"/>
        <v>23</v>
      </c>
      <c r="F49" s="7">
        <f t="shared" si="13"/>
        <v>1081</v>
      </c>
      <c r="G49" s="8">
        <f t="shared" si="7"/>
        <v>0.23</v>
      </c>
      <c r="H49" s="12">
        <f t="shared" si="8"/>
        <v>1880</v>
      </c>
      <c r="I49" s="12">
        <f t="shared" si="9"/>
        <v>1880</v>
      </c>
      <c r="J49" s="12">
        <f t="shared" si="1"/>
        <v>0</v>
      </c>
      <c r="K49" s="32">
        <f t="shared" si="2"/>
        <v>1880</v>
      </c>
      <c r="L49" s="33">
        <f t="shared" si="10"/>
        <v>0</v>
      </c>
      <c r="M49" s="18">
        <f t="shared" si="11"/>
        <v>0</v>
      </c>
      <c r="N49" s="16">
        <f t="shared" si="3"/>
        <v>0</v>
      </c>
      <c r="O49" s="17">
        <f t="shared" si="4"/>
        <v>0</v>
      </c>
    </row>
    <row r="50" spans="1:15" x14ac:dyDescent="0.2">
      <c r="A50" s="2">
        <v>100</v>
      </c>
      <c r="B50" s="2">
        <f t="shared" si="12"/>
        <v>4800</v>
      </c>
      <c r="C50" s="7">
        <f t="shared" si="14"/>
        <v>1</v>
      </c>
      <c r="D50" s="8">
        <f t="shared" si="5"/>
        <v>0.23</v>
      </c>
      <c r="E50" s="7">
        <f t="shared" si="6"/>
        <v>23</v>
      </c>
      <c r="F50" s="7">
        <f t="shared" si="13"/>
        <v>1104</v>
      </c>
      <c r="G50" s="8">
        <f t="shared" si="7"/>
        <v>0.23</v>
      </c>
      <c r="H50" s="12">
        <f t="shared" si="8"/>
        <v>1880</v>
      </c>
      <c r="I50" s="12">
        <f t="shared" si="9"/>
        <v>1880</v>
      </c>
      <c r="J50" s="12">
        <f t="shared" si="1"/>
        <v>0</v>
      </c>
      <c r="K50" s="32">
        <f t="shared" si="2"/>
        <v>1880</v>
      </c>
      <c r="L50" s="33">
        <f t="shared" si="10"/>
        <v>0</v>
      </c>
      <c r="M50" s="18">
        <f t="shared" si="11"/>
        <v>0</v>
      </c>
      <c r="N50" s="16">
        <f t="shared" si="3"/>
        <v>0</v>
      </c>
      <c r="O50" s="17">
        <f t="shared" si="4"/>
        <v>0</v>
      </c>
    </row>
    <row r="51" spans="1:15" x14ac:dyDescent="0.2">
      <c r="A51" s="2">
        <v>100</v>
      </c>
      <c r="B51" s="2">
        <f t="shared" si="12"/>
        <v>4900</v>
      </c>
      <c r="C51" s="7">
        <f t="shared" si="14"/>
        <v>1</v>
      </c>
      <c r="D51" s="8">
        <f t="shared" si="5"/>
        <v>0.23</v>
      </c>
      <c r="E51" s="7">
        <f t="shared" si="6"/>
        <v>23</v>
      </c>
      <c r="F51" s="7">
        <f t="shared" si="13"/>
        <v>1127</v>
      </c>
      <c r="G51" s="8">
        <f t="shared" si="7"/>
        <v>0.23</v>
      </c>
      <c r="H51" s="12">
        <f t="shared" si="8"/>
        <v>1880</v>
      </c>
      <c r="I51" s="12">
        <f t="shared" si="9"/>
        <v>1880</v>
      </c>
      <c r="J51" s="12">
        <f t="shared" si="1"/>
        <v>0</v>
      </c>
      <c r="K51" s="32">
        <f t="shared" si="2"/>
        <v>1880</v>
      </c>
      <c r="L51" s="33">
        <f t="shared" si="10"/>
        <v>0</v>
      </c>
      <c r="M51" s="18">
        <f t="shared" si="11"/>
        <v>0</v>
      </c>
      <c r="N51" s="16">
        <f t="shared" si="3"/>
        <v>0</v>
      </c>
      <c r="O51" s="17">
        <f t="shared" si="4"/>
        <v>0</v>
      </c>
    </row>
    <row r="52" spans="1:15" x14ac:dyDescent="0.2">
      <c r="A52" s="2">
        <v>100</v>
      </c>
      <c r="B52" s="2">
        <f t="shared" si="12"/>
        <v>5000</v>
      </c>
      <c r="C52" s="7">
        <f t="shared" si="14"/>
        <v>1</v>
      </c>
      <c r="D52" s="8">
        <f t="shared" si="5"/>
        <v>0.23</v>
      </c>
      <c r="E52" s="7">
        <f t="shared" si="6"/>
        <v>23</v>
      </c>
      <c r="F52" s="7">
        <f t="shared" si="13"/>
        <v>1150</v>
      </c>
      <c r="G52" s="8">
        <f t="shared" si="7"/>
        <v>0.23</v>
      </c>
      <c r="H52" s="12">
        <f t="shared" si="8"/>
        <v>1880</v>
      </c>
      <c r="I52" s="12">
        <f t="shared" si="9"/>
        <v>1880</v>
      </c>
      <c r="J52" s="12">
        <f t="shared" si="1"/>
        <v>0</v>
      </c>
      <c r="K52" s="32">
        <f t="shared" si="2"/>
        <v>1880</v>
      </c>
      <c r="L52" s="33">
        <f t="shared" si="10"/>
        <v>0</v>
      </c>
      <c r="M52" s="18">
        <f t="shared" si="11"/>
        <v>0</v>
      </c>
      <c r="N52" s="16">
        <f t="shared" si="3"/>
        <v>0</v>
      </c>
      <c r="O52" s="17">
        <f t="shared" si="4"/>
        <v>0</v>
      </c>
    </row>
    <row r="53" spans="1:15" x14ac:dyDescent="0.2">
      <c r="A53" s="2">
        <v>100</v>
      </c>
      <c r="B53" s="2">
        <f t="shared" si="12"/>
        <v>5100</v>
      </c>
      <c r="C53" s="7">
        <f t="shared" si="14"/>
        <v>1</v>
      </c>
      <c r="D53" s="8">
        <f t="shared" si="5"/>
        <v>0.23</v>
      </c>
      <c r="E53" s="7">
        <f t="shared" si="6"/>
        <v>23</v>
      </c>
      <c r="F53" s="7">
        <f t="shared" si="13"/>
        <v>1173</v>
      </c>
      <c r="G53" s="8">
        <f t="shared" si="7"/>
        <v>0.23</v>
      </c>
      <c r="H53" s="12">
        <f t="shared" si="8"/>
        <v>1880</v>
      </c>
      <c r="I53" s="12">
        <f t="shared" si="9"/>
        <v>1880</v>
      </c>
      <c r="J53" s="12">
        <f t="shared" si="1"/>
        <v>0</v>
      </c>
      <c r="K53" s="32">
        <f t="shared" si="2"/>
        <v>1880</v>
      </c>
      <c r="L53" s="33">
        <f t="shared" si="10"/>
        <v>0</v>
      </c>
      <c r="M53" s="18">
        <f t="shared" si="11"/>
        <v>0</v>
      </c>
      <c r="N53" s="16">
        <f t="shared" si="3"/>
        <v>0</v>
      </c>
      <c r="O53" s="17">
        <f t="shared" si="4"/>
        <v>0</v>
      </c>
    </row>
    <row r="54" spans="1:15" x14ac:dyDescent="0.2">
      <c r="A54" s="2">
        <v>100</v>
      </c>
      <c r="B54" s="2">
        <f t="shared" si="12"/>
        <v>5200</v>
      </c>
      <c r="C54" s="7">
        <f t="shared" si="14"/>
        <v>1</v>
      </c>
      <c r="D54" s="8">
        <f t="shared" si="5"/>
        <v>0.23</v>
      </c>
      <c r="E54" s="7">
        <f t="shared" si="6"/>
        <v>23</v>
      </c>
      <c r="F54" s="7">
        <f t="shared" si="13"/>
        <v>1196</v>
      </c>
      <c r="G54" s="8">
        <f t="shared" si="7"/>
        <v>0.23</v>
      </c>
      <c r="H54" s="12">
        <f t="shared" si="8"/>
        <v>1880</v>
      </c>
      <c r="I54" s="12">
        <f t="shared" si="9"/>
        <v>1880</v>
      </c>
      <c r="J54" s="12">
        <f t="shared" si="1"/>
        <v>0</v>
      </c>
      <c r="K54" s="32">
        <f t="shared" si="2"/>
        <v>1880</v>
      </c>
      <c r="L54" s="33">
        <f t="shared" si="10"/>
        <v>0</v>
      </c>
      <c r="M54" s="18">
        <f t="shared" si="11"/>
        <v>0</v>
      </c>
      <c r="N54" s="16">
        <f t="shared" si="3"/>
        <v>0</v>
      </c>
      <c r="O54" s="17">
        <f t="shared" si="4"/>
        <v>0</v>
      </c>
    </row>
    <row r="55" spans="1:15" x14ac:dyDescent="0.2">
      <c r="A55" s="2">
        <v>100</v>
      </c>
      <c r="B55" s="2">
        <f t="shared" si="12"/>
        <v>5300</v>
      </c>
      <c r="C55" s="7">
        <f t="shared" si="14"/>
        <v>1</v>
      </c>
      <c r="D55" s="8">
        <f t="shared" si="5"/>
        <v>0.23</v>
      </c>
      <c r="E55" s="7">
        <f t="shared" si="6"/>
        <v>23</v>
      </c>
      <c r="F55" s="7">
        <f t="shared" si="13"/>
        <v>1219</v>
      </c>
      <c r="G55" s="8">
        <f t="shared" si="7"/>
        <v>0.23</v>
      </c>
      <c r="H55" s="12">
        <f t="shared" si="8"/>
        <v>1880</v>
      </c>
      <c r="I55" s="12">
        <f t="shared" si="9"/>
        <v>1880</v>
      </c>
      <c r="J55" s="12">
        <f t="shared" si="1"/>
        <v>0</v>
      </c>
      <c r="K55" s="32">
        <f t="shared" si="2"/>
        <v>1880</v>
      </c>
      <c r="L55" s="33">
        <f t="shared" si="10"/>
        <v>0</v>
      </c>
      <c r="M55" s="18">
        <f t="shared" si="11"/>
        <v>0</v>
      </c>
      <c r="N55" s="16">
        <f t="shared" si="3"/>
        <v>0</v>
      </c>
      <c r="O55" s="17">
        <f t="shared" si="4"/>
        <v>0</v>
      </c>
    </row>
    <row r="56" spans="1:15" x14ac:dyDescent="0.2">
      <c r="A56" s="2">
        <v>100</v>
      </c>
      <c r="B56" s="2">
        <f t="shared" si="12"/>
        <v>5400</v>
      </c>
      <c r="C56" s="7">
        <f t="shared" si="14"/>
        <v>1</v>
      </c>
      <c r="D56" s="8">
        <f t="shared" si="5"/>
        <v>0.23</v>
      </c>
      <c r="E56" s="7">
        <f t="shared" si="6"/>
        <v>23</v>
      </c>
      <c r="F56" s="7">
        <f t="shared" si="13"/>
        <v>1242</v>
      </c>
      <c r="G56" s="8">
        <f t="shared" si="7"/>
        <v>0.23</v>
      </c>
      <c r="H56" s="12">
        <f t="shared" si="8"/>
        <v>1880</v>
      </c>
      <c r="I56" s="12">
        <f t="shared" si="9"/>
        <v>1880</v>
      </c>
      <c r="J56" s="12">
        <f t="shared" si="1"/>
        <v>0</v>
      </c>
      <c r="K56" s="32">
        <f t="shared" si="2"/>
        <v>1880</v>
      </c>
      <c r="L56" s="33">
        <f t="shared" si="10"/>
        <v>0</v>
      </c>
      <c r="M56" s="18">
        <f t="shared" si="11"/>
        <v>0</v>
      </c>
      <c r="N56" s="16">
        <f t="shared" si="3"/>
        <v>0</v>
      </c>
      <c r="O56" s="17">
        <f t="shared" si="4"/>
        <v>0</v>
      </c>
    </row>
    <row r="57" spans="1:15" x14ac:dyDescent="0.2">
      <c r="A57" s="2">
        <v>100</v>
      </c>
      <c r="B57" s="2">
        <f t="shared" si="12"/>
        <v>5500</v>
      </c>
      <c r="C57" s="7">
        <f t="shared" si="14"/>
        <v>1</v>
      </c>
      <c r="D57" s="8">
        <f t="shared" si="5"/>
        <v>0.23</v>
      </c>
      <c r="E57" s="7">
        <f t="shared" si="6"/>
        <v>23</v>
      </c>
      <c r="F57" s="7">
        <f t="shared" si="13"/>
        <v>1265</v>
      </c>
      <c r="G57" s="8">
        <f t="shared" si="7"/>
        <v>0.23</v>
      </c>
      <c r="H57" s="12">
        <f t="shared" si="8"/>
        <v>1880</v>
      </c>
      <c r="I57" s="12">
        <f t="shared" si="9"/>
        <v>1880</v>
      </c>
      <c r="J57" s="12">
        <f t="shared" si="1"/>
        <v>0</v>
      </c>
      <c r="K57" s="32">
        <f t="shared" si="2"/>
        <v>1880</v>
      </c>
      <c r="L57" s="33">
        <f t="shared" si="10"/>
        <v>0</v>
      </c>
      <c r="M57" s="18">
        <f t="shared" si="11"/>
        <v>0</v>
      </c>
      <c r="N57" s="16">
        <f t="shared" si="3"/>
        <v>0</v>
      </c>
      <c r="O57" s="17">
        <f t="shared" si="4"/>
        <v>0</v>
      </c>
    </row>
    <row r="58" spans="1:15" x14ac:dyDescent="0.2">
      <c r="A58" s="2">
        <v>100</v>
      </c>
      <c r="B58" s="2">
        <f t="shared" si="12"/>
        <v>5600</v>
      </c>
      <c r="C58" s="7">
        <f t="shared" si="14"/>
        <v>1</v>
      </c>
      <c r="D58" s="8">
        <f t="shared" si="5"/>
        <v>0.23</v>
      </c>
      <c r="E58" s="7">
        <f t="shared" si="6"/>
        <v>23</v>
      </c>
      <c r="F58" s="7">
        <f t="shared" si="13"/>
        <v>1288</v>
      </c>
      <c r="G58" s="8">
        <f t="shared" si="7"/>
        <v>0.23</v>
      </c>
      <c r="H58" s="12">
        <f t="shared" si="8"/>
        <v>1880</v>
      </c>
      <c r="I58" s="12">
        <f t="shared" si="9"/>
        <v>1880</v>
      </c>
      <c r="J58" s="12">
        <f t="shared" si="1"/>
        <v>0</v>
      </c>
      <c r="K58" s="32">
        <f t="shared" si="2"/>
        <v>1880</v>
      </c>
      <c r="L58" s="33">
        <f t="shared" si="10"/>
        <v>0</v>
      </c>
      <c r="M58" s="18">
        <f t="shared" si="11"/>
        <v>0</v>
      </c>
      <c r="N58" s="16">
        <f t="shared" si="3"/>
        <v>0</v>
      </c>
      <c r="O58" s="17">
        <f t="shared" si="4"/>
        <v>0</v>
      </c>
    </row>
    <row r="59" spans="1:15" x14ac:dyDescent="0.2">
      <c r="A59" s="2">
        <v>100</v>
      </c>
      <c r="B59" s="2">
        <f t="shared" si="12"/>
        <v>5700</v>
      </c>
      <c r="C59" s="7">
        <f t="shared" si="14"/>
        <v>1</v>
      </c>
      <c r="D59" s="8">
        <f t="shared" si="5"/>
        <v>0.23</v>
      </c>
      <c r="E59" s="7">
        <f t="shared" si="6"/>
        <v>23</v>
      </c>
      <c r="F59" s="7">
        <f t="shared" si="13"/>
        <v>1311</v>
      </c>
      <c r="G59" s="8">
        <f t="shared" si="7"/>
        <v>0.23</v>
      </c>
      <c r="H59" s="12">
        <f t="shared" si="8"/>
        <v>1880</v>
      </c>
      <c r="I59" s="12">
        <f t="shared" si="9"/>
        <v>1880</v>
      </c>
      <c r="J59" s="12">
        <f t="shared" si="1"/>
        <v>0</v>
      </c>
      <c r="K59" s="32">
        <f t="shared" si="2"/>
        <v>1880</v>
      </c>
      <c r="L59" s="33">
        <f t="shared" si="10"/>
        <v>0</v>
      </c>
      <c r="M59" s="18">
        <f t="shared" si="11"/>
        <v>0</v>
      </c>
      <c r="N59" s="16">
        <f t="shared" si="3"/>
        <v>0</v>
      </c>
      <c r="O59" s="17">
        <f t="shared" si="4"/>
        <v>0</v>
      </c>
    </row>
    <row r="60" spans="1:15" x14ac:dyDescent="0.2">
      <c r="A60" s="2">
        <v>100</v>
      </c>
      <c r="B60" s="2">
        <f t="shared" si="12"/>
        <v>5800</v>
      </c>
      <c r="C60" s="7">
        <f t="shared" si="14"/>
        <v>1</v>
      </c>
      <c r="D60" s="8">
        <f t="shared" si="5"/>
        <v>0.23</v>
      </c>
      <c r="E60" s="7">
        <f t="shared" si="6"/>
        <v>23</v>
      </c>
      <c r="F60" s="7">
        <f t="shared" si="13"/>
        <v>1334</v>
      </c>
      <c r="G60" s="8">
        <f t="shared" si="7"/>
        <v>0.23</v>
      </c>
      <c r="H60" s="12">
        <f t="shared" si="8"/>
        <v>1880</v>
      </c>
      <c r="I60" s="12">
        <f t="shared" si="9"/>
        <v>1880</v>
      </c>
      <c r="J60" s="12">
        <f t="shared" si="1"/>
        <v>0</v>
      </c>
      <c r="K60" s="32">
        <f t="shared" si="2"/>
        <v>1880</v>
      </c>
      <c r="L60" s="33">
        <f t="shared" si="10"/>
        <v>0</v>
      </c>
      <c r="M60" s="18">
        <f t="shared" si="11"/>
        <v>0</v>
      </c>
      <c r="N60" s="16">
        <f t="shared" si="3"/>
        <v>0</v>
      </c>
      <c r="O60" s="17">
        <f t="shared" si="4"/>
        <v>0</v>
      </c>
    </row>
    <row r="61" spans="1:15" x14ac:dyDescent="0.2">
      <c r="A61" s="2">
        <v>100</v>
      </c>
      <c r="B61" s="2">
        <f t="shared" si="12"/>
        <v>5900</v>
      </c>
      <c r="C61" s="7">
        <f t="shared" si="14"/>
        <v>1</v>
      </c>
      <c r="D61" s="8">
        <f t="shared" si="5"/>
        <v>0.23</v>
      </c>
      <c r="E61" s="7">
        <f t="shared" si="6"/>
        <v>23</v>
      </c>
      <c r="F61" s="7">
        <f t="shared" si="13"/>
        <v>1357</v>
      </c>
      <c r="G61" s="8">
        <f t="shared" si="7"/>
        <v>0.23</v>
      </c>
      <c r="H61" s="12">
        <f t="shared" si="8"/>
        <v>1880</v>
      </c>
      <c r="I61" s="12">
        <f t="shared" si="9"/>
        <v>1880</v>
      </c>
      <c r="J61" s="12">
        <f t="shared" si="1"/>
        <v>0</v>
      </c>
      <c r="K61" s="32">
        <f t="shared" si="2"/>
        <v>1880</v>
      </c>
      <c r="L61" s="33">
        <f t="shared" si="10"/>
        <v>0</v>
      </c>
      <c r="M61" s="18">
        <f t="shared" si="11"/>
        <v>0</v>
      </c>
      <c r="N61" s="16">
        <f t="shared" si="3"/>
        <v>0</v>
      </c>
      <c r="O61" s="17">
        <f t="shared" si="4"/>
        <v>0</v>
      </c>
    </row>
    <row r="62" spans="1:15" x14ac:dyDescent="0.2">
      <c r="A62" s="2">
        <v>100</v>
      </c>
      <c r="B62" s="2">
        <f t="shared" si="12"/>
        <v>6000</v>
      </c>
      <c r="C62" s="7">
        <f t="shared" si="14"/>
        <v>1</v>
      </c>
      <c r="D62" s="8">
        <f t="shared" si="5"/>
        <v>0.23</v>
      </c>
      <c r="E62" s="7">
        <f t="shared" si="6"/>
        <v>23</v>
      </c>
      <c r="F62" s="7">
        <f t="shared" si="13"/>
        <v>1380</v>
      </c>
      <c r="G62" s="8">
        <f t="shared" si="7"/>
        <v>0.23</v>
      </c>
      <c r="H62" s="12">
        <f t="shared" si="8"/>
        <v>1880</v>
      </c>
      <c r="I62" s="12">
        <f t="shared" si="9"/>
        <v>1880</v>
      </c>
      <c r="J62" s="12">
        <f t="shared" si="1"/>
        <v>0</v>
      </c>
      <c r="K62" s="32">
        <f t="shared" si="2"/>
        <v>1880</v>
      </c>
      <c r="L62" s="33">
        <f t="shared" si="10"/>
        <v>0</v>
      </c>
      <c r="M62" s="18">
        <f t="shared" si="11"/>
        <v>0</v>
      </c>
      <c r="N62" s="16">
        <f t="shared" si="3"/>
        <v>0</v>
      </c>
      <c r="O62" s="17">
        <f t="shared" si="4"/>
        <v>0</v>
      </c>
    </row>
    <row r="63" spans="1:15" x14ac:dyDescent="0.2">
      <c r="A63" s="2">
        <v>100</v>
      </c>
      <c r="B63" s="2">
        <f t="shared" si="12"/>
        <v>6100</v>
      </c>
      <c r="C63" s="7">
        <f t="shared" si="14"/>
        <v>1</v>
      </c>
      <c r="D63" s="8">
        <f t="shared" si="5"/>
        <v>0.23</v>
      </c>
      <c r="E63" s="7">
        <f t="shared" si="6"/>
        <v>23</v>
      </c>
      <c r="F63" s="7">
        <f t="shared" si="13"/>
        <v>1403</v>
      </c>
      <c r="G63" s="8">
        <f t="shared" si="7"/>
        <v>0.23</v>
      </c>
      <c r="H63" s="12">
        <f t="shared" si="8"/>
        <v>1880</v>
      </c>
      <c r="I63" s="12">
        <f t="shared" si="9"/>
        <v>1880</v>
      </c>
      <c r="J63" s="12">
        <f t="shared" si="1"/>
        <v>0</v>
      </c>
      <c r="K63" s="32">
        <f t="shared" si="2"/>
        <v>1880</v>
      </c>
      <c r="L63" s="33">
        <f t="shared" si="10"/>
        <v>0</v>
      </c>
      <c r="M63" s="18">
        <f t="shared" si="11"/>
        <v>0</v>
      </c>
      <c r="N63" s="16">
        <f t="shared" si="3"/>
        <v>0</v>
      </c>
      <c r="O63" s="17">
        <f t="shared" si="4"/>
        <v>0</v>
      </c>
    </row>
    <row r="64" spans="1:15" x14ac:dyDescent="0.2">
      <c r="A64" s="2">
        <v>100</v>
      </c>
      <c r="B64" s="2">
        <f t="shared" si="12"/>
        <v>6200</v>
      </c>
      <c r="C64" s="7">
        <f t="shared" si="14"/>
        <v>1</v>
      </c>
      <c r="D64" s="8">
        <f t="shared" si="5"/>
        <v>0.23</v>
      </c>
      <c r="E64" s="7">
        <f t="shared" si="6"/>
        <v>23</v>
      </c>
      <c r="F64" s="7">
        <f t="shared" si="13"/>
        <v>1426</v>
      </c>
      <c r="G64" s="8">
        <f t="shared" si="7"/>
        <v>0.23</v>
      </c>
      <c r="H64" s="12">
        <f t="shared" si="8"/>
        <v>1880</v>
      </c>
      <c r="I64" s="12">
        <f t="shared" si="9"/>
        <v>1880</v>
      </c>
      <c r="J64" s="12">
        <f t="shared" si="1"/>
        <v>0</v>
      </c>
      <c r="K64" s="32">
        <f t="shared" si="2"/>
        <v>1880</v>
      </c>
      <c r="L64" s="33">
        <f t="shared" si="10"/>
        <v>0</v>
      </c>
      <c r="M64" s="18">
        <f t="shared" si="11"/>
        <v>0</v>
      </c>
      <c r="N64" s="16">
        <f t="shared" si="3"/>
        <v>0</v>
      </c>
      <c r="O64" s="17">
        <f t="shared" si="4"/>
        <v>0</v>
      </c>
    </row>
    <row r="65" spans="1:15" x14ac:dyDescent="0.2">
      <c r="A65" s="2">
        <v>100</v>
      </c>
      <c r="B65" s="2">
        <f t="shared" si="12"/>
        <v>6300</v>
      </c>
      <c r="C65" s="7">
        <f t="shared" si="14"/>
        <v>1</v>
      </c>
      <c r="D65" s="8">
        <f t="shared" si="5"/>
        <v>0.23</v>
      </c>
      <c r="E65" s="7">
        <f t="shared" si="6"/>
        <v>23</v>
      </c>
      <c r="F65" s="7">
        <f t="shared" si="13"/>
        <v>1449</v>
      </c>
      <c r="G65" s="8">
        <f t="shared" si="7"/>
        <v>0.23</v>
      </c>
      <c r="H65" s="12">
        <f t="shared" si="8"/>
        <v>1880</v>
      </c>
      <c r="I65" s="12">
        <f t="shared" si="9"/>
        <v>1880</v>
      </c>
      <c r="J65" s="12">
        <f t="shared" si="1"/>
        <v>0</v>
      </c>
      <c r="K65" s="32">
        <f t="shared" si="2"/>
        <v>1880</v>
      </c>
      <c r="L65" s="33">
        <f t="shared" si="10"/>
        <v>0</v>
      </c>
      <c r="M65" s="18">
        <f t="shared" si="11"/>
        <v>0</v>
      </c>
      <c r="N65" s="16">
        <f t="shared" si="3"/>
        <v>0</v>
      </c>
      <c r="O65" s="17">
        <f t="shared" si="4"/>
        <v>0</v>
      </c>
    </row>
    <row r="66" spans="1:15" x14ac:dyDescent="0.2">
      <c r="A66" s="2">
        <v>100</v>
      </c>
      <c r="B66" s="2">
        <f t="shared" si="12"/>
        <v>6400</v>
      </c>
      <c r="C66" s="7">
        <f t="shared" si="14"/>
        <v>1</v>
      </c>
      <c r="D66" s="8">
        <f t="shared" si="5"/>
        <v>0.23</v>
      </c>
      <c r="E66" s="7">
        <f t="shared" si="6"/>
        <v>23</v>
      </c>
      <c r="F66" s="7">
        <f t="shared" si="13"/>
        <v>1472</v>
      </c>
      <c r="G66" s="8">
        <f t="shared" si="7"/>
        <v>0.23</v>
      </c>
      <c r="H66" s="12">
        <f t="shared" si="8"/>
        <v>1880</v>
      </c>
      <c r="I66" s="12">
        <f t="shared" si="9"/>
        <v>1880</v>
      </c>
      <c r="J66" s="12">
        <f t="shared" si="1"/>
        <v>0</v>
      </c>
      <c r="K66" s="32">
        <f t="shared" si="2"/>
        <v>1880</v>
      </c>
      <c r="L66" s="33">
        <f t="shared" si="10"/>
        <v>0</v>
      </c>
      <c r="M66" s="18">
        <f t="shared" si="11"/>
        <v>0</v>
      </c>
      <c r="N66" s="16">
        <f t="shared" si="3"/>
        <v>0</v>
      </c>
      <c r="O66" s="17">
        <f t="shared" si="4"/>
        <v>0</v>
      </c>
    </row>
    <row r="67" spans="1:15" x14ac:dyDescent="0.2">
      <c r="A67" s="2">
        <v>100</v>
      </c>
      <c r="B67" s="2">
        <f t="shared" si="12"/>
        <v>6500</v>
      </c>
      <c r="C67" s="7">
        <f t="shared" ref="C67:C78" si="15">IF(B67&lt;=15000,1,IF(AND(B67&gt;15000,B67&lt;=28000),2,IF(AND(B67&gt;28000,B67&lt;=50000),3,4)))</f>
        <v>1</v>
      </c>
      <c r="D67" s="8">
        <f t="shared" si="5"/>
        <v>0.23</v>
      </c>
      <c r="E67" s="7">
        <f t="shared" si="6"/>
        <v>23</v>
      </c>
      <c r="F67" s="7">
        <f t="shared" si="13"/>
        <v>1495</v>
      </c>
      <c r="G67" s="8">
        <f t="shared" si="7"/>
        <v>0.23</v>
      </c>
      <c r="H67" s="12">
        <f t="shared" si="8"/>
        <v>1880</v>
      </c>
      <c r="I67" s="12">
        <f t="shared" si="9"/>
        <v>1880</v>
      </c>
      <c r="J67" s="12">
        <f t="shared" ref="J67:J130" si="16">IF(AND(F67&gt;H67,C67=1),1200,0)</f>
        <v>0</v>
      </c>
      <c r="K67" s="32">
        <f t="shared" ref="K67:K130" si="17">J67+I67</f>
        <v>1880</v>
      </c>
      <c r="L67" s="33">
        <f t="shared" si="10"/>
        <v>0</v>
      </c>
      <c r="M67" s="18">
        <f t="shared" si="11"/>
        <v>0</v>
      </c>
      <c r="N67" s="16">
        <f t="shared" ref="N67:N130" si="18">L68-L67</f>
        <v>0</v>
      </c>
      <c r="O67" s="17">
        <f t="shared" ref="O67:O130" si="19">N67/A67</f>
        <v>0</v>
      </c>
    </row>
    <row r="68" spans="1:15" x14ac:dyDescent="0.2">
      <c r="A68" s="2">
        <v>100</v>
      </c>
      <c r="B68" s="2">
        <f t="shared" si="12"/>
        <v>6600</v>
      </c>
      <c r="C68" s="7">
        <f t="shared" si="15"/>
        <v>1</v>
      </c>
      <c r="D68" s="8">
        <f t="shared" ref="D68:D131" si="20">IF(C68=1,0.23,IF(C68=2,0.25,IF(C68=3,0.35,0.43)))</f>
        <v>0.23</v>
      </c>
      <c r="E68" s="7">
        <f t="shared" ref="E68:E131" si="21">A68*D68</f>
        <v>23</v>
      </c>
      <c r="F68" s="7">
        <f t="shared" si="13"/>
        <v>1518</v>
      </c>
      <c r="G68" s="8">
        <f t="shared" ref="G68:G131" si="22">F68/B68</f>
        <v>0.23</v>
      </c>
      <c r="H68" s="12">
        <f t="shared" ref="H68:H131" si="23">IF(C68=1,1880,IF(C68=2,1910+(1190)*(28000-B68)/(28000-15000),IF(C68=3,1910*(50000-B68)/(50000-28000),0)))</f>
        <v>1880</v>
      </c>
      <c r="I68" s="12">
        <f t="shared" ref="I68:I131" si="24">IF(AND(B68&gt;25000,B68&lt;=35000),H68+65,H68)</f>
        <v>1880</v>
      </c>
      <c r="J68" s="12">
        <f t="shared" si="16"/>
        <v>0</v>
      </c>
      <c r="K68" s="32">
        <f t="shared" si="17"/>
        <v>1880</v>
      </c>
      <c r="L68" s="33">
        <f t="shared" ref="L68:L131" si="25">IF(I68&gt;F68,0,F68-I68-J68)</f>
        <v>0</v>
      </c>
      <c r="M68" s="18">
        <f t="shared" ref="M68:M131" si="26">L68/B68</f>
        <v>0</v>
      </c>
      <c r="N68" s="16">
        <f t="shared" si="18"/>
        <v>0</v>
      </c>
      <c r="O68" s="17">
        <f t="shared" si="19"/>
        <v>0</v>
      </c>
    </row>
    <row r="69" spans="1:15" x14ac:dyDescent="0.2">
      <c r="A69" s="2">
        <v>100</v>
      </c>
      <c r="B69" s="2">
        <f t="shared" ref="B69:B132" si="27">B68+A69</f>
        <v>6700</v>
      </c>
      <c r="C69" s="7">
        <f t="shared" si="15"/>
        <v>1</v>
      </c>
      <c r="D69" s="8">
        <f t="shared" si="20"/>
        <v>0.23</v>
      </c>
      <c r="E69" s="7">
        <f t="shared" si="21"/>
        <v>23</v>
      </c>
      <c r="F69" s="7">
        <f t="shared" ref="F69:F132" si="28">F68+E69</f>
        <v>1541</v>
      </c>
      <c r="G69" s="8">
        <f t="shared" si="22"/>
        <v>0.23</v>
      </c>
      <c r="H69" s="12">
        <f t="shared" si="23"/>
        <v>1880</v>
      </c>
      <c r="I69" s="12">
        <f t="shared" si="24"/>
        <v>1880</v>
      </c>
      <c r="J69" s="12">
        <f t="shared" si="16"/>
        <v>0</v>
      </c>
      <c r="K69" s="32">
        <f t="shared" si="17"/>
        <v>1880</v>
      </c>
      <c r="L69" s="33">
        <f t="shared" si="25"/>
        <v>0</v>
      </c>
      <c r="M69" s="18">
        <f t="shared" si="26"/>
        <v>0</v>
      </c>
      <c r="N69" s="16">
        <f t="shared" si="18"/>
        <v>0</v>
      </c>
      <c r="O69" s="17">
        <f t="shared" si="19"/>
        <v>0</v>
      </c>
    </row>
    <row r="70" spans="1:15" x14ac:dyDescent="0.2">
      <c r="A70" s="2">
        <v>100</v>
      </c>
      <c r="B70" s="2">
        <f t="shared" si="27"/>
        <v>6800</v>
      </c>
      <c r="C70" s="7">
        <f t="shared" si="15"/>
        <v>1</v>
      </c>
      <c r="D70" s="8">
        <f t="shared" si="20"/>
        <v>0.23</v>
      </c>
      <c r="E70" s="7">
        <f t="shared" si="21"/>
        <v>23</v>
      </c>
      <c r="F70" s="7">
        <f t="shared" si="28"/>
        <v>1564</v>
      </c>
      <c r="G70" s="8">
        <f t="shared" si="22"/>
        <v>0.23</v>
      </c>
      <c r="H70" s="12">
        <f t="shared" si="23"/>
        <v>1880</v>
      </c>
      <c r="I70" s="12">
        <f t="shared" si="24"/>
        <v>1880</v>
      </c>
      <c r="J70" s="12">
        <f t="shared" si="16"/>
        <v>0</v>
      </c>
      <c r="K70" s="32">
        <f t="shared" si="17"/>
        <v>1880</v>
      </c>
      <c r="L70" s="33">
        <f t="shared" si="25"/>
        <v>0</v>
      </c>
      <c r="M70" s="18">
        <f t="shared" si="26"/>
        <v>0</v>
      </c>
      <c r="N70" s="16">
        <f t="shared" si="18"/>
        <v>0</v>
      </c>
      <c r="O70" s="17">
        <f t="shared" si="19"/>
        <v>0</v>
      </c>
    </row>
    <row r="71" spans="1:15" x14ac:dyDescent="0.2">
      <c r="A71" s="2">
        <v>100</v>
      </c>
      <c r="B71" s="2">
        <f t="shared" si="27"/>
        <v>6900</v>
      </c>
      <c r="C71" s="7">
        <f t="shared" si="15"/>
        <v>1</v>
      </c>
      <c r="D71" s="8">
        <f t="shared" si="20"/>
        <v>0.23</v>
      </c>
      <c r="E71" s="7">
        <f t="shared" si="21"/>
        <v>23</v>
      </c>
      <c r="F71" s="7">
        <f t="shared" si="28"/>
        <v>1587</v>
      </c>
      <c r="G71" s="8">
        <f t="shared" si="22"/>
        <v>0.23</v>
      </c>
      <c r="H71" s="12">
        <f t="shared" si="23"/>
        <v>1880</v>
      </c>
      <c r="I71" s="12">
        <f t="shared" si="24"/>
        <v>1880</v>
      </c>
      <c r="J71" s="12">
        <f t="shared" si="16"/>
        <v>0</v>
      </c>
      <c r="K71" s="32">
        <f t="shared" si="17"/>
        <v>1880</v>
      </c>
      <c r="L71" s="33">
        <f t="shared" si="25"/>
        <v>0</v>
      </c>
      <c r="M71" s="18">
        <f t="shared" si="26"/>
        <v>0</v>
      </c>
      <c r="N71" s="16">
        <f t="shared" si="18"/>
        <v>0</v>
      </c>
      <c r="O71" s="17">
        <f t="shared" si="19"/>
        <v>0</v>
      </c>
    </row>
    <row r="72" spans="1:15" x14ac:dyDescent="0.2">
      <c r="A72" s="2">
        <v>100</v>
      </c>
      <c r="B72" s="2">
        <f t="shared" si="27"/>
        <v>7000</v>
      </c>
      <c r="C72" s="7">
        <f t="shared" si="15"/>
        <v>1</v>
      </c>
      <c r="D72" s="8">
        <f t="shared" si="20"/>
        <v>0.23</v>
      </c>
      <c r="E72" s="7">
        <f t="shared" si="21"/>
        <v>23</v>
      </c>
      <c r="F72" s="7">
        <f t="shared" si="28"/>
        <v>1610</v>
      </c>
      <c r="G72" s="8">
        <f t="shared" si="22"/>
        <v>0.23</v>
      </c>
      <c r="H72" s="12">
        <f t="shared" si="23"/>
        <v>1880</v>
      </c>
      <c r="I72" s="12">
        <f t="shared" si="24"/>
        <v>1880</v>
      </c>
      <c r="J72" s="12">
        <f t="shared" si="16"/>
        <v>0</v>
      </c>
      <c r="K72" s="32">
        <f t="shared" si="17"/>
        <v>1880</v>
      </c>
      <c r="L72" s="33">
        <f t="shared" si="25"/>
        <v>0</v>
      </c>
      <c r="M72" s="18">
        <f t="shared" si="26"/>
        <v>0</v>
      </c>
      <c r="N72" s="16">
        <f t="shared" si="18"/>
        <v>0</v>
      </c>
      <c r="O72" s="17">
        <f t="shared" si="19"/>
        <v>0</v>
      </c>
    </row>
    <row r="73" spans="1:15" x14ac:dyDescent="0.2">
      <c r="A73" s="2">
        <v>100</v>
      </c>
      <c r="B73" s="2">
        <f t="shared" si="27"/>
        <v>7100</v>
      </c>
      <c r="C73" s="7">
        <f t="shared" si="15"/>
        <v>1</v>
      </c>
      <c r="D73" s="8">
        <f t="shared" si="20"/>
        <v>0.23</v>
      </c>
      <c r="E73" s="7">
        <f t="shared" si="21"/>
        <v>23</v>
      </c>
      <c r="F73" s="7">
        <f t="shared" si="28"/>
        <v>1633</v>
      </c>
      <c r="G73" s="8">
        <f t="shared" si="22"/>
        <v>0.23</v>
      </c>
      <c r="H73" s="12">
        <f t="shared" si="23"/>
        <v>1880</v>
      </c>
      <c r="I73" s="12">
        <f t="shared" si="24"/>
        <v>1880</v>
      </c>
      <c r="J73" s="12">
        <f t="shared" si="16"/>
        <v>0</v>
      </c>
      <c r="K73" s="32">
        <f t="shared" si="17"/>
        <v>1880</v>
      </c>
      <c r="L73" s="33">
        <f t="shared" si="25"/>
        <v>0</v>
      </c>
      <c r="M73" s="18">
        <f t="shared" si="26"/>
        <v>0</v>
      </c>
      <c r="N73" s="16">
        <f t="shared" si="18"/>
        <v>0</v>
      </c>
      <c r="O73" s="17">
        <f t="shared" si="19"/>
        <v>0</v>
      </c>
    </row>
    <row r="74" spans="1:15" x14ac:dyDescent="0.2">
      <c r="A74" s="2">
        <v>100</v>
      </c>
      <c r="B74" s="2">
        <f t="shared" si="27"/>
        <v>7200</v>
      </c>
      <c r="C74" s="7">
        <f t="shared" si="15"/>
        <v>1</v>
      </c>
      <c r="D74" s="8">
        <f t="shared" si="20"/>
        <v>0.23</v>
      </c>
      <c r="E74" s="7">
        <f t="shared" si="21"/>
        <v>23</v>
      </c>
      <c r="F74" s="7">
        <f t="shared" si="28"/>
        <v>1656</v>
      </c>
      <c r="G74" s="8">
        <f t="shared" si="22"/>
        <v>0.23</v>
      </c>
      <c r="H74" s="12">
        <f t="shared" si="23"/>
        <v>1880</v>
      </c>
      <c r="I74" s="12">
        <f t="shared" si="24"/>
        <v>1880</v>
      </c>
      <c r="J74" s="12">
        <f t="shared" si="16"/>
        <v>0</v>
      </c>
      <c r="K74" s="32">
        <f t="shared" si="17"/>
        <v>1880</v>
      </c>
      <c r="L74" s="33">
        <f t="shared" si="25"/>
        <v>0</v>
      </c>
      <c r="M74" s="18">
        <f t="shared" si="26"/>
        <v>0</v>
      </c>
      <c r="N74" s="16">
        <f t="shared" si="18"/>
        <v>0</v>
      </c>
      <c r="O74" s="17">
        <f t="shared" si="19"/>
        <v>0</v>
      </c>
    </row>
    <row r="75" spans="1:15" x14ac:dyDescent="0.2">
      <c r="A75" s="2">
        <v>100</v>
      </c>
      <c r="B75" s="2">
        <f t="shared" si="27"/>
        <v>7300</v>
      </c>
      <c r="C75" s="7">
        <f t="shared" si="15"/>
        <v>1</v>
      </c>
      <c r="D75" s="8">
        <f t="shared" si="20"/>
        <v>0.23</v>
      </c>
      <c r="E75" s="7">
        <f t="shared" si="21"/>
        <v>23</v>
      </c>
      <c r="F75" s="7">
        <f t="shared" si="28"/>
        <v>1679</v>
      </c>
      <c r="G75" s="8">
        <f t="shared" si="22"/>
        <v>0.23</v>
      </c>
      <c r="H75" s="12">
        <f t="shared" si="23"/>
        <v>1880</v>
      </c>
      <c r="I75" s="12">
        <f t="shared" si="24"/>
        <v>1880</v>
      </c>
      <c r="J75" s="12">
        <f t="shared" si="16"/>
        <v>0</v>
      </c>
      <c r="K75" s="32">
        <f t="shared" si="17"/>
        <v>1880</v>
      </c>
      <c r="L75" s="33">
        <f t="shared" si="25"/>
        <v>0</v>
      </c>
      <c r="M75" s="18">
        <f t="shared" si="26"/>
        <v>0</v>
      </c>
      <c r="N75" s="16">
        <f t="shared" si="18"/>
        <v>0</v>
      </c>
      <c r="O75" s="17">
        <f t="shared" si="19"/>
        <v>0</v>
      </c>
    </row>
    <row r="76" spans="1:15" x14ac:dyDescent="0.2">
      <c r="A76" s="2">
        <v>100</v>
      </c>
      <c r="B76" s="2">
        <f t="shared" si="27"/>
        <v>7400</v>
      </c>
      <c r="C76" s="7">
        <f t="shared" si="15"/>
        <v>1</v>
      </c>
      <c r="D76" s="8">
        <f t="shared" si="20"/>
        <v>0.23</v>
      </c>
      <c r="E76" s="7">
        <f t="shared" si="21"/>
        <v>23</v>
      </c>
      <c r="F76" s="7">
        <f t="shared" si="28"/>
        <v>1702</v>
      </c>
      <c r="G76" s="8">
        <f t="shared" si="22"/>
        <v>0.23</v>
      </c>
      <c r="H76" s="12">
        <f t="shared" si="23"/>
        <v>1880</v>
      </c>
      <c r="I76" s="12">
        <f t="shared" si="24"/>
        <v>1880</v>
      </c>
      <c r="J76" s="12">
        <f t="shared" si="16"/>
        <v>0</v>
      </c>
      <c r="K76" s="32">
        <f t="shared" si="17"/>
        <v>1880</v>
      </c>
      <c r="L76" s="33">
        <f t="shared" si="25"/>
        <v>0</v>
      </c>
      <c r="M76" s="18">
        <f t="shared" si="26"/>
        <v>0</v>
      </c>
      <c r="N76" s="16">
        <f t="shared" si="18"/>
        <v>0</v>
      </c>
      <c r="O76" s="17">
        <f t="shared" si="19"/>
        <v>0</v>
      </c>
    </row>
    <row r="77" spans="1:15" x14ac:dyDescent="0.2">
      <c r="A77" s="2">
        <v>100</v>
      </c>
      <c r="B77" s="2">
        <f t="shared" si="27"/>
        <v>7500</v>
      </c>
      <c r="C77" s="7">
        <f t="shared" si="15"/>
        <v>1</v>
      </c>
      <c r="D77" s="8">
        <f t="shared" si="20"/>
        <v>0.23</v>
      </c>
      <c r="E77" s="7">
        <f t="shared" si="21"/>
        <v>23</v>
      </c>
      <c r="F77" s="7">
        <f t="shared" si="28"/>
        <v>1725</v>
      </c>
      <c r="G77" s="8">
        <f t="shared" si="22"/>
        <v>0.23</v>
      </c>
      <c r="H77" s="12">
        <f t="shared" si="23"/>
        <v>1880</v>
      </c>
      <c r="I77" s="12">
        <f t="shared" si="24"/>
        <v>1880</v>
      </c>
      <c r="J77" s="12">
        <f t="shared" si="16"/>
        <v>0</v>
      </c>
      <c r="K77" s="32">
        <f t="shared" si="17"/>
        <v>1880</v>
      </c>
      <c r="L77" s="33">
        <f t="shared" si="25"/>
        <v>0</v>
      </c>
      <c r="M77" s="18">
        <f t="shared" si="26"/>
        <v>0</v>
      </c>
      <c r="N77" s="16">
        <f t="shared" si="18"/>
        <v>0</v>
      </c>
      <c r="O77" s="17">
        <f t="shared" si="19"/>
        <v>0</v>
      </c>
    </row>
    <row r="78" spans="1:15" x14ac:dyDescent="0.2">
      <c r="A78" s="2">
        <v>100</v>
      </c>
      <c r="B78" s="2">
        <f t="shared" si="27"/>
        <v>7600</v>
      </c>
      <c r="C78" s="7">
        <f t="shared" si="15"/>
        <v>1</v>
      </c>
      <c r="D78" s="8">
        <f t="shared" si="20"/>
        <v>0.23</v>
      </c>
      <c r="E78" s="7">
        <f t="shared" si="21"/>
        <v>23</v>
      </c>
      <c r="F78" s="7">
        <f t="shared" si="28"/>
        <v>1748</v>
      </c>
      <c r="G78" s="8">
        <f t="shared" si="22"/>
        <v>0.23</v>
      </c>
      <c r="H78" s="12">
        <f t="shared" si="23"/>
        <v>1880</v>
      </c>
      <c r="I78" s="12">
        <f t="shared" si="24"/>
        <v>1880</v>
      </c>
      <c r="J78" s="12">
        <f t="shared" si="16"/>
        <v>0</v>
      </c>
      <c r="K78" s="32">
        <f t="shared" si="17"/>
        <v>1880</v>
      </c>
      <c r="L78" s="33">
        <f t="shared" si="25"/>
        <v>0</v>
      </c>
      <c r="M78" s="18">
        <f t="shared" si="26"/>
        <v>0</v>
      </c>
      <c r="N78" s="16">
        <f t="shared" si="18"/>
        <v>0</v>
      </c>
      <c r="O78" s="17">
        <f t="shared" si="19"/>
        <v>0</v>
      </c>
    </row>
    <row r="79" spans="1:15" x14ac:dyDescent="0.2">
      <c r="A79" s="2">
        <v>100</v>
      </c>
      <c r="B79" s="2">
        <f t="shared" si="27"/>
        <v>7700</v>
      </c>
      <c r="C79" s="7">
        <f t="shared" ref="C79:C142" si="29">IF(B79&lt;=15000,1,IF(AND(B79&gt;15000,B79&lt;=28000),2,IF(AND(B79&gt;28000,B79&lt;=50000),3,4)))</f>
        <v>1</v>
      </c>
      <c r="D79" s="8">
        <f t="shared" si="20"/>
        <v>0.23</v>
      </c>
      <c r="E79" s="7">
        <f t="shared" si="21"/>
        <v>23</v>
      </c>
      <c r="F79" s="7">
        <f t="shared" si="28"/>
        <v>1771</v>
      </c>
      <c r="G79" s="8">
        <f t="shared" si="22"/>
        <v>0.23</v>
      </c>
      <c r="H79" s="12">
        <f t="shared" si="23"/>
        <v>1880</v>
      </c>
      <c r="I79" s="12">
        <f t="shared" si="24"/>
        <v>1880</v>
      </c>
      <c r="J79" s="12">
        <f t="shared" si="16"/>
        <v>0</v>
      </c>
      <c r="K79" s="32">
        <f t="shared" si="17"/>
        <v>1880</v>
      </c>
      <c r="L79" s="33">
        <f t="shared" si="25"/>
        <v>0</v>
      </c>
      <c r="M79" s="18">
        <f t="shared" si="26"/>
        <v>0</v>
      </c>
      <c r="N79" s="16">
        <f t="shared" si="18"/>
        <v>0</v>
      </c>
      <c r="O79" s="17">
        <f t="shared" si="19"/>
        <v>0</v>
      </c>
    </row>
    <row r="80" spans="1:15" x14ac:dyDescent="0.2">
      <c r="A80" s="2">
        <v>100</v>
      </c>
      <c r="B80" s="2">
        <f t="shared" si="27"/>
        <v>7800</v>
      </c>
      <c r="C80" s="7">
        <f t="shared" si="29"/>
        <v>1</v>
      </c>
      <c r="D80" s="8">
        <f t="shared" si="20"/>
        <v>0.23</v>
      </c>
      <c r="E80" s="7">
        <f t="shared" si="21"/>
        <v>23</v>
      </c>
      <c r="F80" s="7">
        <f t="shared" si="28"/>
        <v>1794</v>
      </c>
      <c r="G80" s="8">
        <f t="shared" si="22"/>
        <v>0.23</v>
      </c>
      <c r="H80" s="12">
        <f t="shared" si="23"/>
        <v>1880</v>
      </c>
      <c r="I80" s="12">
        <f t="shared" si="24"/>
        <v>1880</v>
      </c>
      <c r="J80" s="12">
        <f t="shared" si="16"/>
        <v>0</v>
      </c>
      <c r="K80" s="32">
        <f t="shared" si="17"/>
        <v>1880</v>
      </c>
      <c r="L80" s="33">
        <f t="shared" si="25"/>
        <v>0</v>
      </c>
      <c r="M80" s="18">
        <f t="shared" si="26"/>
        <v>0</v>
      </c>
      <c r="N80" s="16">
        <f t="shared" si="18"/>
        <v>0</v>
      </c>
      <c r="O80" s="17">
        <f t="shared" si="19"/>
        <v>0</v>
      </c>
    </row>
    <row r="81" spans="1:15" x14ac:dyDescent="0.2">
      <c r="A81" s="2">
        <v>100</v>
      </c>
      <c r="B81" s="2">
        <f t="shared" si="27"/>
        <v>7900</v>
      </c>
      <c r="C81" s="7">
        <f t="shared" si="29"/>
        <v>1</v>
      </c>
      <c r="D81" s="8">
        <f t="shared" si="20"/>
        <v>0.23</v>
      </c>
      <c r="E81" s="7">
        <f t="shared" si="21"/>
        <v>23</v>
      </c>
      <c r="F81" s="7">
        <f t="shared" si="28"/>
        <v>1817</v>
      </c>
      <c r="G81" s="8">
        <f t="shared" si="22"/>
        <v>0.23</v>
      </c>
      <c r="H81" s="12">
        <f t="shared" si="23"/>
        <v>1880</v>
      </c>
      <c r="I81" s="12">
        <f t="shared" si="24"/>
        <v>1880</v>
      </c>
      <c r="J81" s="12">
        <f t="shared" si="16"/>
        <v>0</v>
      </c>
      <c r="K81" s="32">
        <f t="shared" si="17"/>
        <v>1880</v>
      </c>
      <c r="L81" s="33">
        <f t="shared" si="25"/>
        <v>0</v>
      </c>
      <c r="M81" s="18">
        <f t="shared" si="26"/>
        <v>0</v>
      </c>
      <c r="N81" s="16">
        <f t="shared" si="18"/>
        <v>0</v>
      </c>
      <c r="O81" s="17">
        <f t="shared" si="19"/>
        <v>0</v>
      </c>
    </row>
    <row r="82" spans="1:15" x14ac:dyDescent="0.2">
      <c r="A82" s="2">
        <v>100</v>
      </c>
      <c r="B82" s="2">
        <f t="shared" si="27"/>
        <v>8000</v>
      </c>
      <c r="C82" s="7">
        <f t="shared" si="29"/>
        <v>1</v>
      </c>
      <c r="D82" s="8">
        <f t="shared" si="20"/>
        <v>0.23</v>
      </c>
      <c r="E82" s="7">
        <f t="shared" si="21"/>
        <v>23</v>
      </c>
      <c r="F82" s="7">
        <f t="shared" si="28"/>
        <v>1840</v>
      </c>
      <c r="G82" s="8">
        <f t="shared" si="22"/>
        <v>0.23</v>
      </c>
      <c r="H82" s="12">
        <f t="shared" si="23"/>
        <v>1880</v>
      </c>
      <c r="I82" s="12">
        <f t="shared" si="24"/>
        <v>1880</v>
      </c>
      <c r="J82" s="12">
        <f t="shared" si="16"/>
        <v>0</v>
      </c>
      <c r="K82" s="32">
        <f t="shared" si="17"/>
        <v>1880</v>
      </c>
      <c r="L82" s="33">
        <f t="shared" si="25"/>
        <v>0</v>
      </c>
      <c r="M82" s="18">
        <f t="shared" si="26"/>
        <v>0</v>
      </c>
      <c r="N82" s="16">
        <f t="shared" si="18"/>
        <v>0</v>
      </c>
      <c r="O82" s="17">
        <f t="shared" si="19"/>
        <v>0</v>
      </c>
    </row>
    <row r="83" spans="1:15" x14ac:dyDescent="0.2">
      <c r="A83" s="2">
        <v>100</v>
      </c>
      <c r="B83" s="2">
        <f t="shared" si="27"/>
        <v>8100</v>
      </c>
      <c r="C83" s="7">
        <f t="shared" si="29"/>
        <v>1</v>
      </c>
      <c r="D83" s="8">
        <f t="shared" si="20"/>
        <v>0.23</v>
      </c>
      <c r="E83" s="7">
        <f t="shared" si="21"/>
        <v>23</v>
      </c>
      <c r="F83" s="7">
        <f t="shared" si="28"/>
        <v>1863</v>
      </c>
      <c r="G83" s="8">
        <f t="shared" si="22"/>
        <v>0.23</v>
      </c>
      <c r="H83" s="12">
        <f t="shared" si="23"/>
        <v>1880</v>
      </c>
      <c r="I83" s="12">
        <f t="shared" si="24"/>
        <v>1880</v>
      </c>
      <c r="J83" s="12">
        <f t="shared" si="16"/>
        <v>0</v>
      </c>
      <c r="K83" s="32">
        <f t="shared" si="17"/>
        <v>1880</v>
      </c>
      <c r="L83" s="33">
        <f t="shared" si="25"/>
        <v>0</v>
      </c>
      <c r="M83" s="18">
        <f t="shared" si="26"/>
        <v>0</v>
      </c>
      <c r="N83" s="16">
        <f t="shared" si="18"/>
        <v>-1194</v>
      </c>
      <c r="O83" s="17">
        <f t="shared" si="19"/>
        <v>-11.94</v>
      </c>
    </row>
    <row r="84" spans="1:15" x14ac:dyDescent="0.2">
      <c r="A84" s="2">
        <v>100</v>
      </c>
      <c r="B84" s="2">
        <f t="shared" si="27"/>
        <v>8200</v>
      </c>
      <c r="C84" s="7">
        <f t="shared" si="29"/>
        <v>1</v>
      </c>
      <c r="D84" s="8">
        <f t="shared" si="20"/>
        <v>0.23</v>
      </c>
      <c r="E84" s="7">
        <f t="shared" si="21"/>
        <v>23</v>
      </c>
      <c r="F84" s="7">
        <f t="shared" si="28"/>
        <v>1886</v>
      </c>
      <c r="G84" s="8">
        <f t="shared" si="22"/>
        <v>0.23</v>
      </c>
      <c r="H84" s="12">
        <f t="shared" si="23"/>
        <v>1880</v>
      </c>
      <c r="I84" s="12">
        <f t="shared" si="24"/>
        <v>1880</v>
      </c>
      <c r="J84" s="12">
        <f t="shared" si="16"/>
        <v>1200</v>
      </c>
      <c r="K84" s="32">
        <f>J84+I84</f>
        <v>3080</v>
      </c>
      <c r="L84" s="33">
        <f t="shared" si="25"/>
        <v>-1194</v>
      </c>
      <c r="M84" s="18">
        <f t="shared" si="26"/>
        <v>-0.14560975609756097</v>
      </c>
      <c r="N84" s="16">
        <f t="shared" si="18"/>
        <v>23</v>
      </c>
      <c r="O84" s="17">
        <f t="shared" si="19"/>
        <v>0.23</v>
      </c>
    </row>
    <row r="85" spans="1:15" x14ac:dyDescent="0.2">
      <c r="A85" s="2">
        <v>100</v>
      </c>
      <c r="B85" s="2">
        <f t="shared" si="27"/>
        <v>8300</v>
      </c>
      <c r="C85" s="7">
        <f t="shared" si="29"/>
        <v>1</v>
      </c>
      <c r="D85" s="8">
        <f t="shared" si="20"/>
        <v>0.23</v>
      </c>
      <c r="E85" s="7">
        <f t="shared" si="21"/>
        <v>23</v>
      </c>
      <c r="F85" s="7">
        <f t="shared" si="28"/>
        <v>1909</v>
      </c>
      <c r="G85" s="8">
        <f t="shared" si="22"/>
        <v>0.23</v>
      </c>
      <c r="H85" s="12">
        <f t="shared" si="23"/>
        <v>1880</v>
      </c>
      <c r="I85" s="12">
        <f t="shared" si="24"/>
        <v>1880</v>
      </c>
      <c r="J85" s="12">
        <f t="shared" si="16"/>
        <v>1200</v>
      </c>
      <c r="K85" s="32">
        <f t="shared" si="17"/>
        <v>3080</v>
      </c>
      <c r="L85" s="33">
        <f t="shared" si="25"/>
        <v>-1171</v>
      </c>
      <c r="M85" s="18">
        <f t="shared" si="26"/>
        <v>-0.1410843373493976</v>
      </c>
      <c r="N85" s="16">
        <f t="shared" si="18"/>
        <v>23</v>
      </c>
      <c r="O85" s="17">
        <f t="shared" si="19"/>
        <v>0.23</v>
      </c>
    </row>
    <row r="86" spans="1:15" x14ac:dyDescent="0.2">
      <c r="A86" s="2">
        <v>100</v>
      </c>
      <c r="B86" s="2">
        <f t="shared" si="27"/>
        <v>8400</v>
      </c>
      <c r="C86" s="7">
        <f t="shared" si="29"/>
        <v>1</v>
      </c>
      <c r="D86" s="8">
        <f t="shared" si="20"/>
        <v>0.23</v>
      </c>
      <c r="E86" s="7">
        <f t="shared" si="21"/>
        <v>23</v>
      </c>
      <c r="F86" s="7">
        <f t="shared" si="28"/>
        <v>1932</v>
      </c>
      <c r="G86" s="8">
        <f t="shared" si="22"/>
        <v>0.23</v>
      </c>
      <c r="H86" s="12">
        <f t="shared" si="23"/>
        <v>1880</v>
      </c>
      <c r="I86" s="12">
        <f t="shared" si="24"/>
        <v>1880</v>
      </c>
      <c r="J86" s="12">
        <f t="shared" si="16"/>
        <v>1200</v>
      </c>
      <c r="K86" s="32">
        <f t="shared" si="17"/>
        <v>3080</v>
      </c>
      <c r="L86" s="33">
        <f t="shared" si="25"/>
        <v>-1148</v>
      </c>
      <c r="M86" s="18">
        <f t="shared" si="26"/>
        <v>-0.13666666666666666</v>
      </c>
      <c r="N86" s="16">
        <f t="shared" si="18"/>
        <v>23</v>
      </c>
      <c r="O86" s="17">
        <f t="shared" si="19"/>
        <v>0.23</v>
      </c>
    </row>
    <row r="87" spans="1:15" x14ac:dyDescent="0.2">
      <c r="A87" s="2">
        <v>100</v>
      </c>
      <c r="B87" s="2">
        <f t="shared" si="27"/>
        <v>8500</v>
      </c>
      <c r="C87" s="7">
        <f t="shared" si="29"/>
        <v>1</v>
      </c>
      <c r="D87" s="8">
        <f t="shared" si="20"/>
        <v>0.23</v>
      </c>
      <c r="E87" s="7">
        <f t="shared" si="21"/>
        <v>23</v>
      </c>
      <c r="F87" s="7">
        <f t="shared" si="28"/>
        <v>1955</v>
      </c>
      <c r="G87" s="8">
        <f t="shared" si="22"/>
        <v>0.23</v>
      </c>
      <c r="H87" s="12">
        <f t="shared" si="23"/>
        <v>1880</v>
      </c>
      <c r="I87" s="12">
        <f t="shared" si="24"/>
        <v>1880</v>
      </c>
      <c r="J87" s="12">
        <f t="shared" si="16"/>
        <v>1200</v>
      </c>
      <c r="K87" s="32">
        <f t="shared" si="17"/>
        <v>3080</v>
      </c>
      <c r="L87" s="33">
        <f t="shared" si="25"/>
        <v>-1125</v>
      </c>
      <c r="M87" s="18">
        <f t="shared" si="26"/>
        <v>-0.13235294117647059</v>
      </c>
      <c r="N87" s="16">
        <f t="shared" si="18"/>
        <v>23</v>
      </c>
      <c r="O87" s="17">
        <f t="shared" si="19"/>
        <v>0.23</v>
      </c>
    </row>
    <row r="88" spans="1:15" x14ac:dyDescent="0.2">
      <c r="A88" s="2">
        <v>100</v>
      </c>
      <c r="B88" s="2">
        <f t="shared" si="27"/>
        <v>8600</v>
      </c>
      <c r="C88" s="7">
        <f t="shared" si="29"/>
        <v>1</v>
      </c>
      <c r="D88" s="8">
        <f t="shared" si="20"/>
        <v>0.23</v>
      </c>
      <c r="E88" s="7">
        <f t="shared" si="21"/>
        <v>23</v>
      </c>
      <c r="F88" s="7">
        <f t="shared" si="28"/>
        <v>1978</v>
      </c>
      <c r="G88" s="8">
        <f t="shared" si="22"/>
        <v>0.23</v>
      </c>
      <c r="H88" s="12">
        <f t="shared" si="23"/>
        <v>1880</v>
      </c>
      <c r="I88" s="12">
        <f t="shared" si="24"/>
        <v>1880</v>
      </c>
      <c r="J88" s="12">
        <f t="shared" si="16"/>
        <v>1200</v>
      </c>
      <c r="K88" s="32">
        <f t="shared" si="17"/>
        <v>3080</v>
      </c>
      <c r="L88" s="33">
        <f t="shared" si="25"/>
        <v>-1102</v>
      </c>
      <c r="M88" s="18">
        <f t="shared" si="26"/>
        <v>-0.12813953488372093</v>
      </c>
      <c r="N88" s="16">
        <f t="shared" si="18"/>
        <v>23</v>
      </c>
      <c r="O88" s="17">
        <f t="shared" si="19"/>
        <v>0.23</v>
      </c>
    </row>
    <row r="89" spans="1:15" x14ac:dyDescent="0.2">
      <c r="A89" s="2">
        <v>100</v>
      </c>
      <c r="B89" s="2">
        <f t="shared" si="27"/>
        <v>8700</v>
      </c>
      <c r="C89" s="7">
        <f t="shared" si="29"/>
        <v>1</v>
      </c>
      <c r="D89" s="8">
        <f t="shared" si="20"/>
        <v>0.23</v>
      </c>
      <c r="E89" s="7">
        <f t="shared" si="21"/>
        <v>23</v>
      </c>
      <c r="F89" s="7">
        <f t="shared" si="28"/>
        <v>2001</v>
      </c>
      <c r="G89" s="8">
        <f t="shared" si="22"/>
        <v>0.23</v>
      </c>
      <c r="H89" s="12">
        <f t="shared" si="23"/>
        <v>1880</v>
      </c>
      <c r="I89" s="12">
        <f t="shared" si="24"/>
        <v>1880</v>
      </c>
      <c r="J89" s="12">
        <f t="shared" si="16"/>
        <v>1200</v>
      </c>
      <c r="K89" s="32">
        <f t="shared" si="17"/>
        <v>3080</v>
      </c>
      <c r="L89" s="33">
        <f t="shared" si="25"/>
        <v>-1079</v>
      </c>
      <c r="M89" s="18">
        <f t="shared" si="26"/>
        <v>-0.12402298850574713</v>
      </c>
      <c r="N89" s="16">
        <f t="shared" si="18"/>
        <v>23</v>
      </c>
      <c r="O89" s="17">
        <f t="shared" si="19"/>
        <v>0.23</v>
      </c>
    </row>
    <row r="90" spans="1:15" x14ac:dyDescent="0.2">
      <c r="A90" s="2">
        <v>100</v>
      </c>
      <c r="B90" s="2">
        <f t="shared" si="27"/>
        <v>8800</v>
      </c>
      <c r="C90" s="7">
        <f t="shared" si="29"/>
        <v>1</v>
      </c>
      <c r="D90" s="8">
        <f t="shared" si="20"/>
        <v>0.23</v>
      </c>
      <c r="E90" s="7">
        <f t="shared" si="21"/>
        <v>23</v>
      </c>
      <c r="F90" s="7">
        <f t="shared" si="28"/>
        <v>2024</v>
      </c>
      <c r="G90" s="8">
        <f t="shared" si="22"/>
        <v>0.23</v>
      </c>
      <c r="H90" s="12">
        <f t="shared" si="23"/>
        <v>1880</v>
      </c>
      <c r="I90" s="12">
        <f t="shared" si="24"/>
        <v>1880</v>
      </c>
      <c r="J90" s="12">
        <f t="shared" si="16"/>
        <v>1200</v>
      </c>
      <c r="K90" s="32">
        <f t="shared" si="17"/>
        <v>3080</v>
      </c>
      <c r="L90" s="33">
        <f t="shared" si="25"/>
        <v>-1056</v>
      </c>
      <c r="M90" s="18">
        <f t="shared" si="26"/>
        <v>-0.12</v>
      </c>
      <c r="N90" s="16">
        <f t="shared" si="18"/>
        <v>23</v>
      </c>
      <c r="O90" s="17">
        <f t="shared" si="19"/>
        <v>0.23</v>
      </c>
    </row>
    <row r="91" spans="1:15" x14ac:dyDescent="0.2">
      <c r="A91" s="2">
        <v>100</v>
      </c>
      <c r="B91" s="2">
        <f t="shared" si="27"/>
        <v>8900</v>
      </c>
      <c r="C91" s="7">
        <f t="shared" si="29"/>
        <v>1</v>
      </c>
      <c r="D91" s="8">
        <f t="shared" si="20"/>
        <v>0.23</v>
      </c>
      <c r="E91" s="7">
        <f t="shared" si="21"/>
        <v>23</v>
      </c>
      <c r="F91" s="7">
        <f t="shared" si="28"/>
        <v>2047</v>
      </c>
      <c r="G91" s="8">
        <f t="shared" si="22"/>
        <v>0.23</v>
      </c>
      <c r="H91" s="12">
        <f t="shared" si="23"/>
        <v>1880</v>
      </c>
      <c r="I91" s="12">
        <f t="shared" si="24"/>
        <v>1880</v>
      </c>
      <c r="J91" s="12">
        <f t="shared" si="16"/>
        <v>1200</v>
      </c>
      <c r="K91" s="32">
        <f t="shared" si="17"/>
        <v>3080</v>
      </c>
      <c r="L91" s="33">
        <f t="shared" si="25"/>
        <v>-1033</v>
      </c>
      <c r="M91" s="18">
        <f t="shared" si="26"/>
        <v>-0.11606741573033708</v>
      </c>
      <c r="N91" s="16">
        <f t="shared" si="18"/>
        <v>23</v>
      </c>
      <c r="O91" s="17">
        <f t="shared" si="19"/>
        <v>0.23</v>
      </c>
    </row>
    <row r="92" spans="1:15" x14ac:dyDescent="0.2">
      <c r="A92" s="2">
        <v>100</v>
      </c>
      <c r="B92" s="2">
        <f t="shared" si="27"/>
        <v>9000</v>
      </c>
      <c r="C92" s="7">
        <f t="shared" si="29"/>
        <v>1</v>
      </c>
      <c r="D92" s="8">
        <f t="shared" si="20"/>
        <v>0.23</v>
      </c>
      <c r="E92" s="7">
        <f t="shared" si="21"/>
        <v>23</v>
      </c>
      <c r="F92" s="7">
        <f t="shared" si="28"/>
        <v>2070</v>
      </c>
      <c r="G92" s="8">
        <f t="shared" si="22"/>
        <v>0.23</v>
      </c>
      <c r="H92" s="12">
        <f t="shared" si="23"/>
        <v>1880</v>
      </c>
      <c r="I92" s="12">
        <f t="shared" si="24"/>
        <v>1880</v>
      </c>
      <c r="J92" s="12">
        <f t="shared" si="16"/>
        <v>1200</v>
      </c>
      <c r="K92" s="32">
        <f t="shared" si="17"/>
        <v>3080</v>
      </c>
      <c r="L92" s="33">
        <f t="shared" si="25"/>
        <v>-1010</v>
      </c>
      <c r="M92" s="18">
        <f t="shared" si="26"/>
        <v>-0.11222222222222222</v>
      </c>
      <c r="N92" s="16">
        <f t="shared" si="18"/>
        <v>23</v>
      </c>
      <c r="O92" s="17">
        <f t="shared" si="19"/>
        <v>0.23</v>
      </c>
    </row>
    <row r="93" spans="1:15" x14ac:dyDescent="0.2">
      <c r="A93" s="2">
        <v>100</v>
      </c>
      <c r="B93" s="2">
        <f t="shared" si="27"/>
        <v>9100</v>
      </c>
      <c r="C93" s="7">
        <f t="shared" si="29"/>
        <v>1</v>
      </c>
      <c r="D93" s="8">
        <f t="shared" si="20"/>
        <v>0.23</v>
      </c>
      <c r="E93" s="7">
        <f t="shared" si="21"/>
        <v>23</v>
      </c>
      <c r="F93" s="7">
        <f t="shared" si="28"/>
        <v>2093</v>
      </c>
      <c r="G93" s="8">
        <f t="shared" si="22"/>
        <v>0.23</v>
      </c>
      <c r="H93" s="12">
        <f t="shared" si="23"/>
        <v>1880</v>
      </c>
      <c r="I93" s="12">
        <f t="shared" si="24"/>
        <v>1880</v>
      </c>
      <c r="J93" s="12">
        <f t="shared" si="16"/>
        <v>1200</v>
      </c>
      <c r="K93" s="32">
        <f t="shared" si="17"/>
        <v>3080</v>
      </c>
      <c r="L93" s="33">
        <f t="shared" si="25"/>
        <v>-987</v>
      </c>
      <c r="M93" s="18">
        <f t="shared" si="26"/>
        <v>-0.10846153846153846</v>
      </c>
      <c r="N93" s="16">
        <f t="shared" si="18"/>
        <v>23</v>
      </c>
      <c r="O93" s="17">
        <f t="shared" si="19"/>
        <v>0.23</v>
      </c>
    </row>
    <row r="94" spans="1:15" x14ac:dyDescent="0.2">
      <c r="A94" s="2">
        <v>100</v>
      </c>
      <c r="B94" s="2">
        <f t="shared" si="27"/>
        <v>9200</v>
      </c>
      <c r="C94" s="7">
        <f t="shared" si="29"/>
        <v>1</v>
      </c>
      <c r="D94" s="8">
        <f t="shared" si="20"/>
        <v>0.23</v>
      </c>
      <c r="E94" s="7">
        <f t="shared" si="21"/>
        <v>23</v>
      </c>
      <c r="F94" s="7">
        <f t="shared" si="28"/>
        <v>2116</v>
      </c>
      <c r="G94" s="8">
        <f t="shared" si="22"/>
        <v>0.23</v>
      </c>
      <c r="H94" s="12">
        <f t="shared" si="23"/>
        <v>1880</v>
      </c>
      <c r="I94" s="12">
        <f t="shared" si="24"/>
        <v>1880</v>
      </c>
      <c r="J94" s="12">
        <f t="shared" si="16"/>
        <v>1200</v>
      </c>
      <c r="K94" s="32">
        <f t="shared" si="17"/>
        <v>3080</v>
      </c>
      <c r="L94" s="33">
        <f t="shared" si="25"/>
        <v>-964</v>
      </c>
      <c r="M94" s="18">
        <f t="shared" si="26"/>
        <v>-0.10478260869565217</v>
      </c>
      <c r="N94" s="16">
        <f t="shared" si="18"/>
        <v>23</v>
      </c>
      <c r="O94" s="17">
        <f t="shared" si="19"/>
        <v>0.23</v>
      </c>
    </row>
    <row r="95" spans="1:15" x14ac:dyDescent="0.2">
      <c r="A95" s="2">
        <v>100</v>
      </c>
      <c r="B95" s="2">
        <f t="shared" si="27"/>
        <v>9300</v>
      </c>
      <c r="C95" s="7">
        <f t="shared" si="29"/>
        <v>1</v>
      </c>
      <c r="D95" s="8">
        <f t="shared" si="20"/>
        <v>0.23</v>
      </c>
      <c r="E95" s="7">
        <f t="shared" si="21"/>
        <v>23</v>
      </c>
      <c r="F95" s="7">
        <f t="shared" si="28"/>
        <v>2139</v>
      </c>
      <c r="G95" s="8">
        <f t="shared" si="22"/>
        <v>0.23</v>
      </c>
      <c r="H95" s="12">
        <f t="shared" si="23"/>
        <v>1880</v>
      </c>
      <c r="I95" s="12">
        <f t="shared" si="24"/>
        <v>1880</v>
      </c>
      <c r="J95" s="12">
        <f t="shared" si="16"/>
        <v>1200</v>
      </c>
      <c r="K95" s="32">
        <f t="shared" si="17"/>
        <v>3080</v>
      </c>
      <c r="L95" s="33">
        <f t="shared" si="25"/>
        <v>-941</v>
      </c>
      <c r="M95" s="18">
        <f t="shared" si="26"/>
        <v>-0.10118279569892473</v>
      </c>
      <c r="N95" s="16">
        <f t="shared" si="18"/>
        <v>23</v>
      </c>
      <c r="O95" s="17">
        <f t="shared" si="19"/>
        <v>0.23</v>
      </c>
    </row>
    <row r="96" spans="1:15" x14ac:dyDescent="0.2">
      <c r="A96" s="2">
        <v>100</v>
      </c>
      <c r="B96" s="2">
        <f t="shared" si="27"/>
        <v>9400</v>
      </c>
      <c r="C96" s="7">
        <f t="shared" si="29"/>
        <v>1</v>
      </c>
      <c r="D96" s="8">
        <f t="shared" si="20"/>
        <v>0.23</v>
      </c>
      <c r="E96" s="7">
        <f t="shared" si="21"/>
        <v>23</v>
      </c>
      <c r="F96" s="7">
        <f t="shared" si="28"/>
        <v>2162</v>
      </c>
      <c r="G96" s="8">
        <f t="shared" si="22"/>
        <v>0.23</v>
      </c>
      <c r="H96" s="12">
        <f t="shared" si="23"/>
        <v>1880</v>
      </c>
      <c r="I96" s="12">
        <f t="shared" si="24"/>
        <v>1880</v>
      </c>
      <c r="J96" s="12">
        <f t="shared" si="16"/>
        <v>1200</v>
      </c>
      <c r="K96" s="32">
        <f t="shared" si="17"/>
        <v>3080</v>
      </c>
      <c r="L96" s="33">
        <f t="shared" si="25"/>
        <v>-918</v>
      </c>
      <c r="M96" s="18">
        <f t="shared" si="26"/>
        <v>-9.7659574468085111E-2</v>
      </c>
      <c r="N96" s="16">
        <f t="shared" si="18"/>
        <v>23</v>
      </c>
      <c r="O96" s="17">
        <f t="shared" si="19"/>
        <v>0.23</v>
      </c>
    </row>
    <row r="97" spans="1:15" x14ac:dyDescent="0.2">
      <c r="A97" s="2">
        <v>100</v>
      </c>
      <c r="B97" s="2">
        <f t="shared" si="27"/>
        <v>9500</v>
      </c>
      <c r="C97" s="7">
        <f t="shared" si="29"/>
        <v>1</v>
      </c>
      <c r="D97" s="8">
        <f t="shared" si="20"/>
        <v>0.23</v>
      </c>
      <c r="E97" s="7">
        <f t="shared" si="21"/>
        <v>23</v>
      </c>
      <c r="F97" s="7">
        <f t="shared" si="28"/>
        <v>2185</v>
      </c>
      <c r="G97" s="8">
        <f t="shared" si="22"/>
        <v>0.23</v>
      </c>
      <c r="H97" s="12">
        <f t="shared" si="23"/>
        <v>1880</v>
      </c>
      <c r="I97" s="12">
        <f t="shared" si="24"/>
        <v>1880</v>
      </c>
      <c r="J97" s="12">
        <f t="shared" si="16"/>
        <v>1200</v>
      </c>
      <c r="K97" s="32">
        <f t="shared" si="17"/>
        <v>3080</v>
      </c>
      <c r="L97" s="33">
        <f t="shared" si="25"/>
        <v>-895</v>
      </c>
      <c r="M97" s="18">
        <f t="shared" si="26"/>
        <v>-9.4210526315789467E-2</v>
      </c>
      <c r="N97" s="16">
        <f t="shared" si="18"/>
        <v>23</v>
      </c>
      <c r="O97" s="17">
        <f t="shared" si="19"/>
        <v>0.23</v>
      </c>
    </row>
    <row r="98" spans="1:15" x14ac:dyDescent="0.2">
      <c r="A98" s="2">
        <v>100</v>
      </c>
      <c r="B98" s="2">
        <f t="shared" si="27"/>
        <v>9600</v>
      </c>
      <c r="C98" s="7">
        <f t="shared" si="29"/>
        <v>1</v>
      </c>
      <c r="D98" s="8">
        <f t="shared" si="20"/>
        <v>0.23</v>
      </c>
      <c r="E98" s="7">
        <f t="shared" si="21"/>
        <v>23</v>
      </c>
      <c r="F98" s="7">
        <f t="shared" si="28"/>
        <v>2208</v>
      </c>
      <c r="G98" s="8">
        <f t="shared" si="22"/>
        <v>0.23</v>
      </c>
      <c r="H98" s="12">
        <f t="shared" si="23"/>
        <v>1880</v>
      </c>
      <c r="I98" s="12">
        <f t="shared" si="24"/>
        <v>1880</v>
      </c>
      <c r="J98" s="12">
        <f t="shared" si="16"/>
        <v>1200</v>
      </c>
      <c r="K98" s="32">
        <f t="shared" si="17"/>
        <v>3080</v>
      </c>
      <c r="L98" s="33">
        <f t="shared" si="25"/>
        <v>-872</v>
      </c>
      <c r="M98" s="18">
        <f t="shared" si="26"/>
        <v>-9.0833333333333335E-2</v>
      </c>
      <c r="N98" s="16">
        <f t="shared" si="18"/>
        <v>23</v>
      </c>
      <c r="O98" s="17">
        <f t="shared" si="19"/>
        <v>0.23</v>
      </c>
    </row>
    <row r="99" spans="1:15" x14ac:dyDescent="0.2">
      <c r="A99" s="2">
        <v>100</v>
      </c>
      <c r="B99" s="2">
        <f t="shared" si="27"/>
        <v>9700</v>
      </c>
      <c r="C99" s="7">
        <f t="shared" si="29"/>
        <v>1</v>
      </c>
      <c r="D99" s="8">
        <f t="shared" si="20"/>
        <v>0.23</v>
      </c>
      <c r="E99" s="7">
        <f t="shared" si="21"/>
        <v>23</v>
      </c>
      <c r="F99" s="7">
        <f t="shared" si="28"/>
        <v>2231</v>
      </c>
      <c r="G99" s="8">
        <f t="shared" si="22"/>
        <v>0.23</v>
      </c>
      <c r="H99" s="12">
        <f t="shared" si="23"/>
        <v>1880</v>
      </c>
      <c r="I99" s="12">
        <f t="shared" si="24"/>
        <v>1880</v>
      </c>
      <c r="J99" s="12">
        <f t="shared" si="16"/>
        <v>1200</v>
      </c>
      <c r="K99" s="32">
        <f t="shared" si="17"/>
        <v>3080</v>
      </c>
      <c r="L99" s="33">
        <f t="shared" si="25"/>
        <v>-849</v>
      </c>
      <c r="M99" s="18">
        <f t="shared" si="26"/>
        <v>-8.7525773195876289E-2</v>
      </c>
      <c r="N99" s="16">
        <f t="shared" si="18"/>
        <v>23</v>
      </c>
      <c r="O99" s="17">
        <f t="shared" si="19"/>
        <v>0.23</v>
      </c>
    </row>
    <row r="100" spans="1:15" x14ac:dyDescent="0.2">
      <c r="A100" s="2">
        <v>100</v>
      </c>
      <c r="B100" s="2">
        <f t="shared" si="27"/>
        <v>9800</v>
      </c>
      <c r="C100" s="7">
        <f t="shared" si="29"/>
        <v>1</v>
      </c>
      <c r="D100" s="8">
        <f t="shared" si="20"/>
        <v>0.23</v>
      </c>
      <c r="E100" s="7">
        <f t="shared" si="21"/>
        <v>23</v>
      </c>
      <c r="F100" s="7">
        <f t="shared" si="28"/>
        <v>2254</v>
      </c>
      <c r="G100" s="8">
        <f t="shared" si="22"/>
        <v>0.23</v>
      </c>
      <c r="H100" s="12">
        <f t="shared" si="23"/>
        <v>1880</v>
      </c>
      <c r="I100" s="12">
        <f t="shared" si="24"/>
        <v>1880</v>
      </c>
      <c r="J100" s="12">
        <f t="shared" si="16"/>
        <v>1200</v>
      </c>
      <c r="K100" s="32">
        <f t="shared" si="17"/>
        <v>3080</v>
      </c>
      <c r="L100" s="33">
        <f t="shared" si="25"/>
        <v>-826</v>
      </c>
      <c r="M100" s="18">
        <f t="shared" si="26"/>
        <v>-8.4285714285714283E-2</v>
      </c>
      <c r="N100" s="16">
        <f t="shared" si="18"/>
        <v>23</v>
      </c>
      <c r="O100" s="17">
        <f t="shared" si="19"/>
        <v>0.23</v>
      </c>
    </row>
    <row r="101" spans="1:15" x14ac:dyDescent="0.2">
      <c r="A101" s="2">
        <v>100</v>
      </c>
      <c r="B101" s="2">
        <f t="shared" si="27"/>
        <v>9900</v>
      </c>
      <c r="C101" s="7">
        <f t="shared" si="29"/>
        <v>1</v>
      </c>
      <c r="D101" s="8">
        <f t="shared" si="20"/>
        <v>0.23</v>
      </c>
      <c r="E101" s="7">
        <f t="shared" si="21"/>
        <v>23</v>
      </c>
      <c r="F101" s="7">
        <f t="shared" si="28"/>
        <v>2277</v>
      </c>
      <c r="G101" s="8">
        <f t="shared" si="22"/>
        <v>0.23</v>
      </c>
      <c r="H101" s="12">
        <f t="shared" si="23"/>
        <v>1880</v>
      </c>
      <c r="I101" s="12">
        <f t="shared" si="24"/>
        <v>1880</v>
      </c>
      <c r="J101" s="12">
        <f t="shared" si="16"/>
        <v>1200</v>
      </c>
      <c r="K101" s="32">
        <f t="shared" si="17"/>
        <v>3080</v>
      </c>
      <c r="L101" s="33">
        <f t="shared" si="25"/>
        <v>-803</v>
      </c>
      <c r="M101" s="18">
        <f t="shared" si="26"/>
        <v>-8.1111111111111106E-2</v>
      </c>
      <c r="N101" s="16">
        <f t="shared" si="18"/>
        <v>23</v>
      </c>
      <c r="O101" s="17">
        <f t="shared" si="19"/>
        <v>0.23</v>
      </c>
    </row>
    <row r="102" spans="1:15" x14ac:dyDescent="0.2">
      <c r="A102" s="2">
        <v>100</v>
      </c>
      <c r="B102" s="2">
        <f t="shared" si="27"/>
        <v>10000</v>
      </c>
      <c r="C102" s="7">
        <f t="shared" si="29"/>
        <v>1</v>
      </c>
      <c r="D102" s="8">
        <f t="shared" si="20"/>
        <v>0.23</v>
      </c>
      <c r="E102" s="7">
        <f t="shared" si="21"/>
        <v>23</v>
      </c>
      <c r="F102" s="7">
        <f t="shared" si="28"/>
        <v>2300</v>
      </c>
      <c r="G102" s="8">
        <f t="shared" si="22"/>
        <v>0.23</v>
      </c>
      <c r="H102" s="12">
        <f t="shared" si="23"/>
        <v>1880</v>
      </c>
      <c r="I102" s="12">
        <f t="shared" si="24"/>
        <v>1880</v>
      </c>
      <c r="J102" s="12">
        <f t="shared" si="16"/>
        <v>1200</v>
      </c>
      <c r="K102" s="32">
        <f t="shared" si="17"/>
        <v>3080</v>
      </c>
      <c r="L102" s="33">
        <f t="shared" si="25"/>
        <v>-780</v>
      </c>
      <c r="M102" s="18">
        <f t="shared" si="26"/>
        <v>-7.8E-2</v>
      </c>
      <c r="N102" s="16">
        <f t="shared" si="18"/>
        <v>23</v>
      </c>
      <c r="O102" s="17">
        <f t="shared" si="19"/>
        <v>0.23</v>
      </c>
    </row>
    <row r="103" spans="1:15" x14ac:dyDescent="0.2">
      <c r="A103" s="2">
        <v>100</v>
      </c>
      <c r="B103" s="2">
        <f t="shared" si="27"/>
        <v>10100</v>
      </c>
      <c r="C103" s="7">
        <f t="shared" si="29"/>
        <v>1</v>
      </c>
      <c r="D103" s="8">
        <f t="shared" si="20"/>
        <v>0.23</v>
      </c>
      <c r="E103" s="7">
        <f t="shared" si="21"/>
        <v>23</v>
      </c>
      <c r="F103" s="7">
        <f t="shared" si="28"/>
        <v>2323</v>
      </c>
      <c r="G103" s="8">
        <f t="shared" si="22"/>
        <v>0.23</v>
      </c>
      <c r="H103" s="12">
        <f t="shared" si="23"/>
        <v>1880</v>
      </c>
      <c r="I103" s="12">
        <f t="shared" si="24"/>
        <v>1880</v>
      </c>
      <c r="J103" s="12">
        <f t="shared" si="16"/>
        <v>1200</v>
      </c>
      <c r="K103" s="32">
        <f t="shared" si="17"/>
        <v>3080</v>
      </c>
      <c r="L103" s="33">
        <f t="shared" si="25"/>
        <v>-757</v>
      </c>
      <c r="M103" s="18">
        <f t="shared" si="26"/>
        <v>-7.4950495049504948E-2</v>
      </c>
      <c r="N103" s="16">
        <f t="shared" si="18"/>
        <v>23</v>
      </c>
      <c r="O103" s="17">
        <f t="shared" si="19"/>
        <v>0.23</v>
      </c>
    </row>
    <row r="104" spans="1:15" x14ac:dyDescent="0.2">
      <c r="A104" s="2">
        <v>100</v>
      </c>
      <c r="B104" s="2">
        <f t="shared" si="27"/>
        <v>10200</v>
      </c>
      <c r="C104" s="7">
        <f t="shared" si="29"/>
        <v>1</v>
      </c>
      <c r="D104" s="8">
        <f t="shared" si="20"/>
        <v>0.23</v>
      </c>
      <c r="E104" s="7">
        <f t="shared" si="21"/>
        <v>23</v>
      </c>
      <c r="F104" s="7">
        <f t="shared" si="28"/>
        <v>2346</v>
      </c>
      <c r="G104" s="8">
        <f t="shared" si="22"/>
        <v>0.23</v>
      </c>
      <c r="H104" s="12">
        <f t="shared" si="23"/>
        <v>1880</v>
      </c>
      <c r="I104" s="12">
        <f t="shared" si="24"/>
        <v>1880</v>
      </c>
      <c r="J104" s="12">
        <f t="shared" si="16"/>
        <v>1200</v>
      </c>
      <c r="K104" s="32">
        <f t="shared" si="17"/>
        <v>3080</v>
      </c>
      <c r="L104" s="33">
        <f t="shared" si="25"/>
        <v>-734</v>
      </c>
      <c r="M104" s="18">
        <f t="shared" si="26"/>
        <v>-7.196078431372549E-2</v>
      </c>
      <c r="N104" s="16">
        <f t="shared" si="18"/>
        <v>23</v>
      </c>
      <c r="O104" s="17">
        <f t="shared" si="19"/>
        <v>0.23</v>
      </c>
    </row>
    <row r="105" spans="1:15" x14ac:dyDescent="0.2">
      <c r="A105" s="2">
        <v>100</v>
      </c>
      <c r="B105" s="2">
        <f t="shared" si="27"/>
        <v>10300</v>
      </c>
      <c r="C105" s="7">
        <f t="shared" si="29"/>
        <v>1</v>
      </c>
      <c r="D105" s="8">
        <f t="shared" si="20"/>
        <v>0.23</v>
      </c>
      <c r="E105" s="7">
        <f t="shared" si="21"/>
        <v>23</v>
      </c>
      <c r="F105" s="7">
        <f t="shared" si="28"/>
        <v>2369</v>
      </c>
      <c r="G105" s="8">
        <f t="shared" si="22"/>
        <v>0.23</v>
      </c>
      <c r="H105" s="12">
        <f t="shared" si="23"/>
        <v>1880</v>
      </c>
      <c r="I105" s="12">
        <f t="shared" si="24"/>
        <v>1880</v>
      </c>
      <c r="J105" s="12">
        <f t="shared" si="16"/>
        <v>1200</v>
      </c>
      <c r="K105" s="32">
        <f t="shared" si="17"/>
        <v>3080</v>
      </c>
      <c r="L105" s="33">
        <f t="shared" si="25"/>
        <v>-711</v>
      </c>
      <c r="M105" s="18">
        <f t="shared" si="26"/>
        <v>-6.9029126213592237E-2</v>
      </c>
      <c r="N105" s="16">
        <f t="shared" si="18"/>
        <v>23</v>
      </c>
      <c r="O105" s="17">
        <f t="shared" si="19"/>
        <v>0.23</v>
      </c>
    </row>
    <row r="106" spans="1:15" x14ac:dyDescent="0.2">
      <c r="A106" s="2">
        <v>100</v>
      </c>
      <c r="B106" s="2">
        <f t="shared" si="27"/>
        <v>10400</v>
      </c>
      <c r="C106" s="7">
        <f t="shared" si="29"/>
        <v>1</v>
      </c>
      <c r="D106" s="8">
        <f t="shared" si="20"/>
        <v>0.23</v>
      </c>
      <c r="E106" s="7">
        <f t="shared" si="21"/>
        <v>23</v>
      </c>
      <c r="F106" s="7">
        <f t="shared" si="28"/>
        <v>2392</v>
      </c>
      <c r="G106" s="8">
        <f t="shared" si="22"/>
        <v>0.23</v>
      </c>
      <c r="H106" s="12">
        <f t="shared" si="23"/>
        <v>1880</v>
      </c>
      <c r="I106" s="12">
        <f t="shared" si="24"/>
        <v>1880</v>
      </c>
      <c r="J106" s="12">
        <f t="shared" si="16"/>
        <v>1200</v>
      </c>
      <c r="K106" s="32">
        <f t="shared" si="17"/>
        <v>3080</v>
      </c>
      <c r="L106" s="33">
        <f t="shared" si="25"/>
        <v>-688</v>
      </c>
      <c r="M106" s="18">
        <f t="shared" si="26"/>
        <v>-6.615384615384616E-2</v>
      </c>
      <c r="N106" s="16">
        <f t="shared" si="18"/>
        <v>23</v>
      </c>
      <c r="O106" s="17">
        <f t="shared" si="19"/>
        <v>0.23</v>
      </c>
    </row>
    <row r="107" spans="1:15" x14ac:dyDescent="0.2">
      <c r="A107" s="2">
        <v>100</v>
      </c>
      <c r="B107" s="2">
        <f t="shared" si="27"/>
        <v>10500</v>
      </c>
      <c r="C107" s="7">
        <f t="shared" si="29"/>
        <v>1</v>
      </c>
      <c r="D107" s="8">
        <f t="shared" si="20"/>
        <v>0.23</v>
      </c>
      <c r="E107" s="7">
        <f t="shared" si="21"/>
        <v>23</v>
      </c>
      <c r="F107" s="7">
        <f t="shared" si="28"/>
        <v>2415</v>
      </c>
      <c r="G107" s="8">
        <f t="shared" si="22"/>
        <v>0.23</v>
      </c>
      <c r="H107" s="12">
        <f t="shared" si="23"/>
        <v>1880</v>
      </c>
      <c r="I107" s="12">
        <f t="shared" si="24"/>
        <v>1880</v>
      </c>
      <c r="J107" s="12">
        <f t="shared" si="16"/>
        <v>1200</v>
      </c>
      <c r="K107" s="32">
        <f t="shared" si="17"/>
        <v>3080</v>
      </c>
      <c r="L107" s="33">
        <f t="shared" si="25"/>
        <v>-665</v>
      </c>
      <c r="M107" s="18">
        <f t="shared" si="26"/>
        <v>-6.3333333333333339E-2</v>
      </c>
      <c r="N107" s="16">
        <f t="shared" si="18"/>
        <v>23</v>
      </c>
      <c r="O107" s="17">
        <f t="shared" si="19"/>
        <v>0.23</v>
      </c>
    </row>
    <row r="108" spans="1:15" x14ac:dyDescent="0.2">
      <c r="A108" s="2">
        <v>100</v>
      </c>
      <c r="B108" s="2">
        <f t="shared" si="27"/>
        <v>10600</v>
      </c>
      <c r="C108" s="7">
        <f t="shared" si="29"/>
        <v>1</v>
      </c>
      <c r="D108" s="8">
        <f t="shared" si="20"/>
        <v>0.23</v>
      </c>
      <c r="E108" s="7">
        <f t="shared" si="21"/>
        <v>23</v>
      </c>
      <c r="F108" s="7">
        <f t="shared" si="28"/>
        <v>2438</v>
      </c>
      <c r="G108" s="8">
        <f t="shared" si="22"/>
        <v>0.23</v>
      </c>
      <c r="H108" s="12">
        <f t="shared" si="23"/>
        <v>1880</v>
      </c>
      <c r="I108" s="12">
        <f t="shared" si="24"/>
        <v>1880</v>
      </c>
      <c r="J108" s="12">
        <f t="shared" si="16"/>
        <v>1200</v>
      </c>
      <c r="K108" s="32">
        <f t="shared" si="17"/>
        <v>3080</v>
      </c>
      <c r="L108" s="33">
        <f t="shared" si="25"/>
        <v>-642</v>
      </c>
      <c r="M108" s="18">
        <f t="shared" si="26"/>
        <v>-6.0566037735849058E-2</v>
      </c>
      <c r="N108" s="16">
        <f t="shared" si="18"/>
        <v>23</v>
      </c>
      <c r="O108" s="17">
        <f t="shared" si="19"/>
        <v>0.23</v>
      </c>
    </row>
    <row r="109" spans="1:15" x14ac:dyDescent="0.2">
      <c r="A109" s="2">
        <v>100</v>
      </c>
      <c r="B109" s="2">
        <f t="shared" si="27"/>
        <v>10700</v>
      </c>
      <c r="C109" s="7">
        <f t="shared" si="29"/>
        <v>1</v>
      </c>
      <c r="D109" s="8">
        <f t="shared" si="20"/>
        <v>0.23</v>
      </c>
      <c r="E109" s="7">
        <f t="shared" si="21"/>
        <v>23</v>
      </c>
      <c r="F109" s="7">
        <f t="shared" si="28"/>
        <v>2461</v>
      </c>
      <c r="G109" s="8">
        <f t="shared" si="22"/>
        <v>0.23</v>
      </c>
      <c r="H109" s="12">
        <f t="shared" si="23"/>
        <v>1880</v>
      </c>
      <c r="I109" s="12">
        <f t="shared" si="24"/>
        <v>1880</v>
      </c>
      <c r="J109" s="12">
        <f t="shared" si="16"/>
        <v>1200</v>
      </c>
      <c r="K109" s="32">
        <f t="shared" si="17"/>
        <v>3080</v>
      </c>
      <c r="L109" s="33">
        <f t="shared" si="25"/>
        <v>-619</v>
      </c>
      <c r="M109" s="18">
        <f t="shared" si="26"/>
        <v>-5.7850467289719626E-2</v>
      </c>
      <c r="N109" s="16">
        <f t="shared" si="18"/>
        <v>23</v>
      </c>
      <c r="O109" s="17">
        <f t="shared" si="19"/>
        <v>0.23</v>
      </c>
    </row>
    <row r="110" spans="1:15" x14ac:dyDescent="0.2">
      <c r="A110" s="2">
        <v>100</v>
      </c>
      <c r="B110" s="2">
        <f t="shared" si="27"/>
        <v>10800</v>
      </c>
      <c r="C110" s="7">
        <f t="shared" si="29"/>
        <v>1</v>
      </c>
      <c r="D110" s="8">
        <f t="shared" si="20"/>
        <v>0.23</v>
      </c>
      <c r="E110" s="7">
        <f t="shared" si="21"/>
        <v>23</v>
      </c>
      <c r="F110" s="7">
        <f t="shared" si="28"/>
        <v>2484</v>
      </c>
      <c r="G110" s="8">
        <f t="shared" si="22"/>
        <v>0.23</v>
      </c>
      <c r="H110" s="12">
        <f t="shared" si="23"/>
        <v>1880</v>
      </c>
      <c r="I110" s="12">
        <f t="shared" si="24"/>
        <v>1880</v>
      </c>
      <c r="J110" s="12">
        <f t="shared" si="16"/>
        <v>1200</v>
      </c>
      <c r="K110" s="32">
        <f t="shared" si="17"/>
        <v>3080</v>
      </c>
      <c r="L110" s="33">
        <f t="shared" si="25"/>
        <v>-596</v>
      </c>
      <c r="M110" s="18">
        <f t="shared" si="26"/>
        <v>-5.5185185185185184E-2</v>
      </c>
      <c r="N110" s="16">
        <f t="shared" si="18"/>
        <v>23</v>
      </c>
      <c r="O110" s="17">
        <f t="shared" si="19"/>
        <v>0.23</v>
      </c>
    </row>
    <row r="111" spans="1:15" x14ac:dyDescent="0.2">
      <c r="A111" s="2">
        <v>100</v>
      </c>
      <c r="B111" s="2">
        <f t="shared" si="27"/>
        <v>10900</v>
      </c>
      <c r="C111" s="7">
        <f t="shared" si="29"/>
        <v>1</v>
      </c>
      <c r="D111" s="8">
        <f t="shared" si="20"/>
        <v>0.23</v>
      </c>
      <c r="E111" s="7">
        <f t="shared" si="21"/>
        <v>23</v>
      </c>
      <c r="F111" s="7">
        <f t="shared" si="28"/>
        <v>2507</v>
      </c>
      <c r="G111" s="8">
        <f t="shared" si="22"/>
        <v>0.23</v>
      </c>
      <c r="H111" s="12">
        <f t="shared" si="23"/>
        <v>1880</v>
      </c>
      <c r="I111" s="12">
        <f t="shared" si="24"/>
        <v>1880</v>
      </c>
      <c r="J111" s="12">
        <f t="shared" si="16"/>
        <v>1200</v>
      </c>
      <c r="K111" s="32">
        <f t="shared" si="17"/>
        <v>3080</v>
      </c>
      <c r="L111" s="33">
        <f t="shared" si="25"/>
        <v>-573</v>
      </c>
      <c r="M111" s="18">
        <f t="shared" si="26"/>
        <v>-5.256880733944954E-2</v>
      </c>
      <c r="N111" s="16">
        <f t="shared" si="18"/>
        <v>23</v>
      </c>
      <c r="O111" s="17">
        <f t="shared" si="19"/>
        <v>0.23</v>
      </c>
    </row>
    <row r="112" spans="1:15" x14ac:dyDescent="0.2">
      <c r="A112" s="2">
        <v>100</v>
      </c>
      <c r="B112" s="2">
        <f t="shared" si="27"/>
        <v>11000</v>
      </c>
      <c r="C112" s="7">
        <f t="shared" si="29"/>
        <v>1</v>
      </c>
      <c r="D112" s="8">
        <f t="shared" si="20"/>
        <v>0.23</v>
      </c>
      <c r="E112" s="7">
        <f t="shared" si="21"/>
        <v>23</v>
      </c>
      <c r="F112" s="7">
        <f t="shared" si="28"/>
        <v>2530</v>
      </c>
      <c r="G112" s="8">
        <f t="shared" si="22"/>
        <v>0.23</v>
      </c>
      <c r="H112" s="12">
        <f t="shared" si="23"/>
        <v>1880</v>
      </c>
      <c r="I112" s="12">
        <f t="shared" si="24"/>
        <v>1880</v>
      </c>
      <c r="J112" s="12">
        <f t="shared" si="16"/>
        <v>1200</v>
      </c>
      <c r="K112" s="32">
        <f t="shared" si="17"/>
        <v>3080</v>
      </c>
      <c r="L112" s="33">
        <f t="shared" si="25"/>
        <v>-550</v>
      </c>
      <c r="M112" s="18">
        <f t="shared" si="26"/>
        <v>-0.05</v>
      </c>
      <c r="N112" s="16">
        <f t="shared" si="18"/>
        <v>23</v>
      </c>
      <c r="O112" s="17">
        <f t="shared" si="19"/>
        <v>0.23</v>
      </c>
    </row>
    <row r="113" spans="1:15" x14ac:dyDescent="0.2">
      <c r="A113" s="2">
        <v>100</v>
      </c>
      <c r="B113" s="2">
        <f t="shared" si="27"/>
        <v>11100</v>
      </c>
      <c r="C113" s="7">
        <f t="shared" si="29"/>
        <v>1</v>
      </c>
      <c r="D113" s="8">
        <f t="shared" si="20"/>
        <v>0.23</v>
      </c>
      <c r="E113" s="7">
        <f t="shared" si="21"/>
        <v>23</v>
      </c>
      <c r="F113" s="7">
        <f t="shared" si="28"/>
        <v>2553</v>
      </c>
      <c r="G113" s="8">
        <f t="shared" si="22"/>
        <v>0.23</v>
      </c>
      <c r="H113" s="12">
        <f t="shared" si="23"/>
        <v>1880</v>
      </c>
      <c r="I113" s="12">
        <f t="shared" si="24"/>
        <v>1880</v>
      </c>
      <c r="J113" s="12">
        <f t="shared" si="16"/>
        <v>1200</v>
      </c>
      <c r="K113" s="32">
        <f t="shared" si="17"/>
        <v>3080</v>
      </c>
      <c r="L113" s="33">
        <f t="shared" si="25"/>
        <v>-527</v>
      </c>
      <c r="M113" s="18">
        <f t="shared" si="26"/>
        <v>-4.7477477477477478E-2</v>
      </c>
      <c r="N113" s="16">
        <f t="shared" si="18"/>
        <v>23</v>
      </c>
      <c r="O113" s="17">
        <f t="shared" si="19"/>
        <v>0.23</v>
      </c>
    </row>
    <row r="114" spans="1:15" x14ac:dyDescent="0.2">
      <c r="A114" s="2">
        <v>100</v>
      </c>
      <c r="B114" s="2">
        <f t="shared" si="27"/>
        <v>11200</v>
      </c>
      <c r="C114" s="7">
        <f t="shared" si="29"/>
        <v>1</v>
      </c>
      <c r="D114" s="8">
        <f t="shared" si="20"/>
        <v>0.23</v>
      </c>
      <c r="E114" s="7">
        <f t="shared" si="21"/>
        <v>23</v>
      </c>
      <c r="F114" s="7">
        <f t="shared" si="28"/>
        <v>2576</v>
      </c>
      <c r="G114" s="8">
        <f t="shared" si="22"/>
        <v>0.23</v>
      </c>
      <c r="H114" s="12">
        <f t="shared" si="23"/>
        <v>1880</v>
      </c>
      <c r="I114" s="12">
        <f t="shared" si="24"/>
        <v>1880</v>
      </c>
      <c r="J114" s="12">
        <f t="shared" si="16"/>
        <v>1200</v>
      </c>
      <c r="K114" s="32">
        <f t="shared" si="17"/>
        <v>3080</v>
      </c>
      <c r="L114" s="33">
        <f t="shared" si="25"/>
        <v>-504</v>
      </c>
      <c r="M114" s="18">
        <f t="shared" si="26"/>
        <v>-4.4999999999999998E-2</v>
      </c>
      <c r="N114" s="16">
        <f t="shared" si="18"/>
        <v>23</v>
      </c>
      <c r="O114" s="17">
        <f t="shared" si="19"/>
        <v>0.23</v>
      </c>
    </row>
    <row r="115" spans="1:15" x14ac:dyDescent="0.2">
      <c r="A115" s="2">
        <v>100</v>
      </c>
      <c r="B115" s="2">
        <f t="shared" si="27"/>
        <v>11300</v>
      </c>
      <c r="C115" s="7">
        <f t="shared" si="29"/>
        <v>1</v>
      </c>
      <c r="D115" s="8">
        <f t="shared" si="20"/>
        <v>0.23</v>
      </c>
      <c r="E115" s="7">
        <f t="shared" si="21"/>
        <v>23</v>
      </c>
      <c r="F115" s="7">
        <f t="shared" si="28"/>
        <v>2599</v>
      </c>
      <c r="G115" s="8">
        <f t="shared" si="22"/>
        <v>0.23</v>
      </c>
      <c r="H115" s="12">
        <f t="shared" si="23"/>
        <v>1880</v>
      </c>
      <c r="I115" s="12">
        <f t="shared" si="24"/>
        <v>1880</v>
      </c>
      <c r="J115" s="12">
        <f t="shared" si="16"/>
        <v>1200</v>
      </c>
      <c r="K115" s="32">
        <f t="shared" si="17"/>
        <v>3080</v>
      </c>
      <c r="L115" s="33">
        <f t="shared" si="25"/>
        <v>-481</v>
      </c>
      <c r="M115" s="18">
        <f t="shared" si="26"/>
        <v>-4.2566371681415929E-2</v>
      </c>
      <c r="N115" s="16">
        <f t="shared" si="18"/>
        <v>23</v>
      </c>
      <c r="O115" s="17">
        <f t="shared" si="19"/>
        <v>0.23</v>
      </c>
    </row>
    <row r="116" spans="1:15" x14ac:dyDescent="0.2">
      <c r="A116" s="2">
        <v>100</v>
      </c>
      <c r="B116" s="2">
        <f t="shared" si="27"/>
        <v>11400</v>
      </c>
      <c r="C116" s="7">
        <f t="shared" si="29"/>
        <v>1</v>
      </c>
      <c r="D116" s="8">
        <f t="shared" si="20"/>
        <v>0.23</v>
      </c>
      <c r="E116" s="7">
        <f t="shared" si="21"/>
        <v>23</v>
      </c>
      <c r="F116" s="7">
        <f t="shared" si="28"/>
        <v>2622</v>
      </c>
      <c r="G116" s="8">
        <f t="shared" si="22"/>
        <v>0.23</v>
      </c>
      <c r="H116" s="12">
        <f t="shared" si="23"/>
        <v>1880</v>
      </c>
      <c r="I116" s="12">
        <f t="shared" si="24"/>
        <v>1880</v>
      </c>
      <c r="J116" s="12">
        <f t="shared" si="16"/>
        <v>1200</v>
      </c>
      <c r="K116" s="32">
        <f t="shared" si="17"/>
        <v>3080</v>
      </c>
      <c r="L116" s="33">
        <f t="shared" si="25"/>
        <v>-458</v>
      </c>
      <c r="M116" s="18">
        <f t="shared" si="26"/>
        <v>-4.0175438596491225E-2</v>
      </c>
      <c r="N116" s="16">
        <f t="shared" si="18"/>
        <v>23</v>
      </c>
      <c r="O116" s="17">
        <f t="shared" si="19"/>
        <v>0.23</v>
      </c>
    </row>
    <row r="117" spans="1:15" x14ac:dyDescent="0.2">
      <c r="A117" s="2">
        <v>100</v>
      </c>
      <c r="B117" s="2">
        <f t="shared" si="27"/>
        <v>11500</v>
      </c>
      <c r="C117" s="7">
        <f t="shared" si="29"/>
        <v>1</v>
      </c>
      <c r="D117" s="8">
        <f t="shared" si="20"/>
        <v>0.23</v>
      </c>
      <c r="E117" s="7">
        <f t="shared" si="21"/>
        <v>23</v>
      </c>
      <c r="F117" s="7">
        <f t="shared" si="28"/>
        <v>2645</v>
      </c>
      <c r="G117" s="8">
        <f t="shared" si="22"/>
        <v>0.23</v>
      </c>
      <c r="H117" s="12">
        <f t="shared" si="23"/>
        <v>1880</v>
      </c>
      <c r="I117" s="12">
        <f t="shared" si="24"/>
        <v>1880</v>
      </c>
      <c r="J117" s="12">
        <f t="shared" si="16"/>
        <v>1200</v>
      </c>
      <c r="K117" s="32">
        <f t="shared" si="17"/>
        <v>3080</v>
      </c>
      <c r="L117" s="33">
        <f t="shared" si="25"/>
        <v>-435</v>
      </c>
      <c r="M117" s="18">
        <f t="shared" si="26"/>
        <v>-3.7826086956521739E-2</v>
      </c>
      <c r="N117" s="16">
        <f t="shared" si="18"/>
        <v>23</v>
      </c>
      <c r="O117" s="17">
        <f t="shared" si="19"/>
        <v>0.23</v>
      </c>
    </row>
    <row r="118" spans="1:15" x14ac:dyDescent="0.2">
      <c r="A118" s="2">
        <v>100</v>
      </c>
      <c r="B118" s="2">
        <f t="shared" si="27"/>
        <v>11600</v>
      </c>
      <c r="C118" s="7">
        <f t="shared" si="29"/>
        <v>1</v>
      </c>
      <c r="D118" s="8">
        <f t="shared" si="20"/>
        <v>0.23</v>
      </c>
      <c r="E118" s="7">
        <f t="shared" si="21"/>
        <v>23</v>
      </c>
      <c r="F118" s="7">
        <f t="shared" si="28"/>
        <v>2668</v>
      </c>
      <c r="G118" s="8">
        <f t="shared" si="22"/>
        <v>0.23</v>
      </c>
      <c r="H118" s="12">
        <f t="shared" si="23"/>
        <v>1880</v>
      </c>
      <c r="I118" s="12">
        <f t="shared" si="24"/>
        <v>1880</v>
      </c>
      <c r="J118" s="12">
        <f t="shared" si="16"/>
        <v>1200</v>
      </c>
      <c r="K118" s="32">
        <f t="shared" si="17"/>
        <v>3080</v>
      </c>
      <c r="L118" s="33">
        <f t="shared" si="25"/>
        <v>-412</v>
      </c>
      <c r="M118" s="18">
        <f t="shared" si="26"/>
        <v>-3.5517241379310345E-2</v>
      </c>
      <c r="N118" s="16">
        <f t="shared" si="18"/>
        <v>23</v>
      </c>
      <c r="O118" s="17">
        <f t="shared" si="19"/>
        <v>0.23</v>
      </c>
    </row>
    <row r="119" spans="1:15" x14ac:dyDescent="0.2">
      <c r="A119" s="2">
        <v>100</v>
      </c>
      <c r="B119" s="2">
        <f t="shared" si="27"/>
        <v>11700</v>
      </c>
      <c r="C119" s="7">
        <f t="shared" si="29"/>
        <v>1</v>
      </c>
      <c r="D119" s="8">
        <f t="shared" si="20"/>
        <v>0.23</v>
      </c>
      <c r="E119" s="7">
        <f t="shared" si="21"/>
        <v>23</v>
      </c>
      <c r="F119" s="7">
        <f t="shared" si="28"/>
        <v>2691</v>
      </c>
      <c r="G119" s="8">
        <f t="shared" si="22"/>
        <v>0.23</v>
      </c>
      <c r="H119" s="12">
        <f t="shared" si="23"/>
        <v>1880</v>
      </c>
      <c r="I119" s="12">
        <f t="shared" si="24"/>
        <v>1880</v>
      </c>
      <c r="J119" s="12">
        <f t="shared" si="16"/>
        <v>1200</v>
      </c>
      <c r="K119" s="32">
        <f t="shared" si="17"/>
        <v>3080</v>
      </c>
      <c r="L119" s="33">
        <f t="shared" si="25"/>
        <v>-389</v>
      </c>
      <c r="M119" s="18">
        <f t="shared" si="26"/>
        <v>-3.3247863247863246E-2</v>
      </c>
      <c r="N119" s="16">
        <f t="shared" si="18"/>
        <v>23</v>
      </c>
      <c r="O119" s="17">
        <f t="shared" si="19"/>
        <v>0.23</v>
      </c>
    </row>
    <row r="120" spans="1:15" x14ac:dyDescent="0.2">
      <c r="A120" s="2">
        <v>100</v>
      </c>
      <c r="B120" s="2">
        <f t="shared" si="27"/>
        <v>11800</v>
      </c>
      <c r="C120" s="7">
        <f t="shared" si="29"/>
        <v>1</v>
      </c>
      <c r="D120" s="8">
        <f t="shared" si="20"/>
        <v>0.23</v>
      </c>
      <c r="E120" s="7">
        <f t="shared" si="21"/>
        <v>23</v>
      </c>
      <c r="F120" s="7">
        <f t="shared" si="28"/>
        <v>2714</v>
      </c>
      <c r="G120" s="8">
        <f t="shared" si="22"/>
        <v>0.23</v>
      </c>
      <c r="H120" s="12">
        <f t="shared" si="23"/>
        <v>1880</v>
      </c>
      <c r="I120" s="12">
        <f t="shared" si="24"/>
        <v>1880</v>
      </c>
      <c r="J120" s="12">
        <f t="shared" si="16"/>
        <v>1200</v>
      </c>
      <c r="K120" s="32">
        <f t="shared" si="17"/>
        <v>3080</v>
      </c>
      <c r="L120" s="33">
        <f t="shared" si="25"/>
        <v>-366</v>
      </c>
      <c r="M120" s="18">
        <f t="shared" si="26"/>
        <v>-3.1016949152542373E-2</v>
      </c>
      <c r="N120" s="16">
        <f t="shared" si="18"/>
        <v>23</v>
      </c>
      <c r="O120" s="17">
        <f t="shared" si="19"/>
        <v>0.23</v>
      </c>
    </row>
    <row r="121" spans="1:15" x14ac:dyDescent="0.2">
      <c r="A121" s="2">
        <v>100</v>
      </c>
      <c r="B121" s="2">
        <f t="shared" si="27"/>
        <v>11900</v>
      </c>
      <c r="C121" s="7">
        <f t="shared" si="29"/>
        <v>1</v>
      </c>
      <c r="D121" s="8">
        <f t="shared" si="20"/>
        <v>0.23</v>
      </c>
      <c r="E121" s="7">
        <f t="shared" si="21"/>
        <v>23</v>
      </c>
      <c r="F121" s="7">
        <f t="shared" si="28"/>
        <v>2737</v>
      </c>
      <c r="G121" s="8">
        <f t="shared" si="22"/>
        <v>0.23</v>
      </c>
      <c r="H121" s="12">
        <f t="shared" si="23"/>
        <v>1880</v>
      </c>
      <c r="I121" s="12">
        <f t="shared" si="24"/>
        <v>1880</v>
      </c>
      <c r="J121" s="12">
        <f t="shared" si="16"/>
        <v>1200</v>
      </c>
      <c r="K121" s="32">
        <f t="shared" si="17"/>
        <v>3080</v>
      </c>
      <c r="L121" s="33">
        <f t="shared" si="25"/>
        <v>-343</v>
      </c>
      <c r="M121" s="18">
        <f t="shared" si="26"/>
        <v>-2.8823529411764706E-2</v>
      </c>
      <c r="N121" s="16">
        <f t="shared" si="18"/>
        <v>23</v>
      </c>
      <c r="O121" s="17">
        <f t="shared" si="19"/>
        <v>0.23</v>
      </c>
    </row>
    <row r="122" spans="1:15" x14ac:dyDescent="0.2">
      <c r="A122" s="2">
        <v>100</v>
      </c>
      <c r="B122" s="2">
        <f t="shared" si="27"/>
        <v>12000</v>
      </c>
      <c r="C122" s="7">
        <f t="shared" si="29"/>
        <v>1</v>
      </c>
      <c r="D122" s="8">
        <f t="shared" si="20"/>
        <v>0.23</v>
      </c>
      <c r="E122" s="7">
        <f t="shared" si="21"/>
        <v>23</v>
      </c>
      <c r="F122" s="7">
        <f t="shared" si="28"/>
        <v>2760</v>
      </c>
      <c r="G122" s="8">
        <f t="shared" si="22"/>
        <v>0.23</v>
      </c>
      <c r="H122" s="12">
        <f t="shared" si="23"/>
        <v>1880</v>
      </c>
      <c r="I122" s="12">
        <f t="shared" si="24"/>
        <v>1880</v>
      </c>
      <c r="J122" s="12">
        <f t="shared" si="16"/>
        <v>1200</v>
      </c>
      <c r="K122" s="32">
        <f t="shared" si="17"/>
        <v>3080</v>
      </c>
      <c r="L122" s="33">
        <f t="shared" si="25"/>
        <v>-320</v>
      </c>
      <c r="M122" s="18">
        <f t="shared" si="26"/>
        <v>-2.6666666666666668E-2</v>
      </c>
      <c r="N122" s="16">
        <f t="shared" si="18"/>
        <v>23</v>
      </c>
      <c r="O122" s="17">
        <f t="shared" si="19"/>
        <v>0.23</v>
      </c>
    </row>
    <row r="123" spans="1:15" x14ac:dyDescent="0.2">
      <c r="A123" s="2">
        <v>100</v>
      </c>
      <c r="B123" s="2">
        <f t="shared" si="27"/>
        <v>12100</v>
      </c>
      <c r="C123" s="7">
        <f t="shared" si="29"/>
        <v>1</v>
      </c>
      <c r="D123" s="8">
        <f t="shared" si="20"/>
        <v>0.23</v>
      </c>
      <c r="E123" s="7">
        <f t="shared" si="21"/>
        <v>23</v>
      </c>
      <c r="F123" s="7">
        <f t="shared" si="28"/>
        <v>2783</v>
      </c>
      <c r="G123" s="8">
        <f t="shared" si="22"/>
        <v>0.23</v>
      </c>
      <c r="H123" s="12">
        <f t="shared" si="23"/>
        <v>1880</v>
      </c>
      <c r="I123" s="12">
        <f t="shared" si="24"/>
        <v>1880</v>
      </c>
      <c r="J123" s="12">
        <f t="shared" si="16"/>
        <v>1200</v>
      </c>
      <c r="K123" s="32">
        <f t="shared" si="17"/>
        <v>3080</v>
      </c>
      <c r="L123" s="33">
        <f t="shared" si="25"/>
        <v>-297</v>
      </c>
      <c r="M123" s="18">
        <f t="shared" si="26"/>
        <v>-2.4545454545454544E-2</v>
      </c>
      <c r="N123" s="16">
        <f t="shared" si="18"/>
        <v>23</v>
      </c>
      <c r="O123" s="17">
        <f t="shared" si="19"/>
        <v>0.23</v>
      </c>
    </row>
    <row r="124" spans="1:15" x14ac:dyDescent="0.2">
      <c r="A124" s="2">
        <v>100</v>
      </c>
      <c r="B124" s="2">
        <f t="shared" si="27"/>
        <v>12200</v>
      </c>
      <c r="C124" s="7">
        <f t="shared" si="29"/>
        <v>1</v>
      </c>
      <c r="D124" s="8">
        <f t="shared" si="20"/>
        <v>0.23</v>
      </c>
      <c r="E124" s="7">
        <f t="shared" si="21"/>
        <v>23</v>
      </c>
      <c r="F124" s="7">
        <f t="shared" si="28"/>
        <v>2806</v>
      </c>
      <c r="G124" s="8">
        <f t="shared" si="22"/>
        <v>0.23</v>
      </c>
      <c r="H124" s="12">
        <f t="shared" si="23"/>
        <v>1880</v>
      </c>
      <c r="I124" s="12">
        <f t="shared" si="24"/>
        <v>1880</v>
      </c>
      <c r="J124" s="12">
        <f t="shared" si="16"/>
        <v>1200</v>
      </c>
      <c r="K124" s="32">
        <f t="shared" si="17"/>
        <v>3080</v>
      </c>
      <c r="L124" s="33">
        <f t="shared" si="25"/>
        <v>-274</v>
      </c>
      <c r="M124" s="18">
        <f t="shared" si="26"/>
        <v>-2.2459016393442624E-2</v>
      </c>
      <c r="N124" s="16">
        <f t="shared" si="18"/>
        <v>23</v>
      </c>
      <c r="O124" s="17">
        <f t="shared" si="19"/>
        <v>0.23</v>
      </c>
    </row>
    <row r="125" spans="1:15" x14ac:dyDescent="0.2">
      <c r="A125" s="2">
        <v>100</v>
      </c>
      <c r="B125" s="2">
        <f t="shared" si="27"/>
        <v>12300</v>
      </c>
      <c r="C125" s="7">
        <f t="shared" si="29"/>
        <v>1</v>
      </c>
      <c r="D125" s="8">
        <f t="shared" si="20"/>
        <v>0.23</v>
      </c>
      <c r="E125" s="7">
        <f t="shared" si="21"/>
        <v>23</v>
      </c>
      <c r="F125" s="7">
        <f t="shared" si="28"/>
        <v>2829</v>
      </c>
      <c r="G125" s="8">
        <f t="shared" si="22"/>
        <v>0.23</v>
      </c>
      <c r="H125" s="12">
        <f t="shared" si="23"/>
        <v>1880</v>
      </c>
      <c r="I125" s="12">
        <f t="shared" si="24"/>
        <v>1880</v>
      </c>
      <c r="J125" s="12">
        <f t="shared" si="16"/>
        <v>1200</v>
      </c>
      <c r="K125" s="32">
        <f t="shared" si="17"/>
        <v>3080</v>
      </c>
      <c r="L125" s="33">
        <f t="shared" si="25"/>
        <v>-251</v>
      </c>
      <c r="M125" s="18">
        <f t="shared" si="26"/>
        <v>-2.0406504065040649E-2</v>
      </c>
      <c r="N125" s="16">
        <f t="shared" si="18"/>
        <v>23</v>
      </c>
      <c r="O125" s="17">
        <f t="shared" si="19"/>
        <v>0.23</v>
      </c>
    </row>
    <row r="126" spans="1:15" x14ac:dyDescent="0.2">
      <c r="A126" s="2">
        <v>100</v>
      </c>
      <c r="B126" s="2">
        <f t="shared" si="27"/>
        <v>12400</v>
      </c>
      <c r="C126" s="7">
        <f t="shared" si="29"/>
        <v>1</v>
      </c>
      <c r="D126" s="8">
        <f t="shared" si="20"/>
        <v>0.23</v>
      </c>
      <c r="E126" s="7">
        <f t="shared" si="21"/>
        <v>23</v>
      </c>
      <c r="F126" s="7">
        <f t="shared" si="28"/>
        <v>2852</v>
      </c>
      <c r="G126" s="8">
        <f t="shared" si="22"/>
        <v>0.23</v>
      </c>
      <c r="H126" s="12">
        <f t="shared" si="23"/>
        <v>1880</v>
      </c>
      <c r="I126" s="12">
        <f t="shared" si="24"/>
        <v>1880</v>
      </c>
      <c r="J126" s="12">
        <f t="shared" si="16"/>
        <v>1200</v>
      </c>
      <c r="K126" s="32">
        <f t="shared" si="17"/>
        <v>3080</v>
      </c>
      <c r="L126" s="33">
        <f t="shared" si="25"/>
        <v>-228</v>
      </c>
      <c r="M126" s="18">
        <f t="shared" si="26"/>
        <v>-1.8387096774193548E-2</v>
      </c>
      <c r="N126" s="16">
        <f t="shared" si="18"/>
        <v>23</v>
      </c>
      <c r="O126" s="17">
        <f t="shared" si="19"/>
        <v>0.23</v>
      </c>
    </row>
    <row r="127" spans="1:15" x14ac:dyDescent="0.2">
      <c r="A127" s="2">
        <v>100</v>
      </c>
      <c r="B127" s="2">
        <f t="shared" si="27"/>
        <v>12500</v>
      </c>
      <c r="C127" s="7">
        <f t="shared" si="29"/>
        <v>1</v>
      </c>
      <c r="D127" s="8">
        <f t="shared" si="20"/>
        <v>0.23</v>
      </c>
      <c r="E127" s="7">
        <f t="shared" si="21"/>
        <v>23</v>
      </c>
      <c r="F127" s="7">
        <f t="shared" si="28"/>
        <v>2875</v>
      </c>
      <c r="G127" s="8">
        <f t="shared" si="22"/>
        <v>0.23</v>
      </c>
      <c r="H127" s="12">
        <f t="shared" si="23"/>
        <v>1880</v>
      </c>
      <c r="I127" s="12">
        <f t="shared" si="24"/>
        <v>1880</v>
      </c>
      <c r="J127" s="12">
        <f t="shared" si="16"/>
        <v>1200</v>
      </c>
      <c r="K127" s="32">
        <f t="shared" si="17"/>
        <v>3080</v>
      </c>
      <c r="L127" s="33">
        <f t="shared" si="25"/>
        <v>-205</v>
      </c>
      <c r="M127" s="18">
        <f t="shared" si="26"/>
        <v>-1.6400000000000001E-2</v>
      </c>
      <c r="N127" s="16">
        <f t="shared" si="18"/>
        <v>23</v>
      </c>
      <c r="O127" s="17">
        <f t="shared" si="19"/>
        <v>0.23</v>
      </c>
    </row>
    <row r="128" spans="1:15" x14ac:dyDescent="0.2">
      <c r="A128" s="2">
        <v>100</v>
      </c>
      <c r="B128" s="2">
        <f t="shared" si="27"/>
        <v>12600</v>
      </c>
      <c r="C128" s="7">
        <f t="shared" si="29"/>
        <v>1</v>
      </c>
      <c r="D128" s="8">
        <f t="shared" si="20"/>
        <v>0.23</v>
      </c>
      <c r="E128" s="7">
        <f t="shared" si="21"/>
        <v>23</v>
      </c>
      <c r="F128" s="7">
        <f t="shared" si="28"/>
        <v>2898</v>
      </c>
      <c r="G128" s="8">
        <f t="shared" si="22"/>
        <v>0.23</v>
      </c>
      <c r="H128" s="12">
        <f t="shared" si="23"/>
        <v>1880</v>
      </c>
      <c r="I128" s="12">
        <f t="shared" si="24"/>
        <v>1880</v>
      </c>
      <c r="J128" s="12">
        <f t="shared" si="16"/>
        <v>1200</v>
      </c>
      <c r="K128" s="32">
        <f t="shared" si="17"/>
        <v>3080</v>
      </c>
      <c r="L128" s="33">
        <f t="shared" si="25"/>
        <v>-182</v>
      </c>
      <c r="M128" s="18">
        <f t="shared" si="26"/>
        <v>-1.4444444444444444E-2</v>
      </c>
      <c r="N128" s="16">
        <f t="shared" si="18"/>
        <v>23</v>
      </c>
      <c r="O128" s="17">
        <f t="shared" si="19"/>
        <v>0.23</v>
      </c>
    </row>
    <row r="129" spans="1:15" x14ac:dyDescent="0.2">
      <c r="A129" s="2">
        <v>100</v>
      </c>
      <c r="B129" s="2">
        <f t="shared" si="27"/>
        <v>12700</v>
      </c>
      <c r="C129" s="7">
        <f t="shared" si="29"/>
        <v>1</v>
      </c>
      <c r="D129" s="8">
        <f t="shared" si="20"/>
        <v>0.23</v>
      </c>
      <c r="E129" s="7">
        <f t="shared" si="21"/>
        <v>23</v>
      </c>
      <c r="F129" s="7">
        <f t="shared" si="28"/>
        <v>2921</v>
      </c>
      <c r="G129" s="8">
        <f t="shared" si="22"/>
        <v>0.23</v>
      </c>
      <c r="H129" s="12">
        <f t="shared" si="23"/>
        <v>1880</v>
      </c>
      <c r="I129" s="12">
        <f t="shared" si="24"/>
        <v>1880</v>
      </c>
      <c r="J129" s="12">
        <f t="shared" si="16"/>
        <v>1200</v>
      </c>
      <c r="K129" s="32">
        <f t="shared" si="17"/>
        <v>3080</v>
      </c>
      <c r="L129" s="33">
        <f t="shared" si="25"/>
        <v>-159</v>
      </c>
      <c r="M129" s="18">
        <f t="shared" si="26"/>
        <v>-1.2519685039370079E-2</v>
      </c>
      <c r="N129" s="16">
        <f t="shared" si="18"/>
        <v>23</v>
      </c>
      <c r="O129" s="17">
        <f t="shared" si="19"/>
        <v>0.23</v>
      </c>
    </row>
    <row r="130" spans="1:15" x14ac:dyDescent="0.2">
      <c r="A130" s="2">
        <v>100</v>
      </c>
      <c r="B130" s="2">
        <f t="shared" si="27"/>
        <v>12800</v>
      </c>
      <c r="C130" s="7">
        <f t="shared" si="29"/>
        <v>1</v>
      </c>
      <c r="D130" s="8">
        <f t="shared" si="20"/>
        <v>0.23</v>
      </c>
      <c r="E130" s="7">
        <f t="shared" si="21"/>
        <v>23</v>
      </c>
      <c r="F130" s="7">
        <f t="shared" si="28"/>
        <v>2944</v>
      </c>
      <c r="G130" s="8">
        <f t="shared" si="22"/>
        <v>0.23</v>
      </c>
      <c r="H130" s="12">
        <f t="shared" si="23"/>
        <v>1880</v>
      </c>
      <c r="I130" s="12">
        <f t="shared" si="24"/>
        <v>1880</v>
      </c>
      <c r="J130" s="12">
        <f t="shared" si="16"/>
        <v>1200</v>
      </c>
      <c r="K130" s="32">
        <f t="shared" si="17"/>
        <v>3080</v>
      </c>
      <c r="L130" s="33">
        <f t="shared" si="25"/>
        <v>-136</v>
      </c>
      <c r="M130" s="18">
        <f t="shared" si="26"/>
        <v>-1.0625000000000001E-2</v>
      </c>
      <c r="N130" s="16">
        <f t="shared" si="18"/>
        <v>23</v>
      </c>
      <c r="O130" s="17">
        <f t="shared" si="19"/>
        <v>0.23</v>
      </c>
    </row>
    <row r="131" spans="1:15" x14ac:dyDescent="0.2">
      <c r="A131" s="2">
        <v>100</v>
      </c>
      <c r="B131" s="2">
        <f t="shared" si="27"/>
        <v>12900</v>
      </c>
      <c r="C131" s="7">
        <f t="shared" si="29"/>
        <v>1</v>
      </c>
      <c r="D131" s="8">
        <f t="shared" si="20"/>
        <v>0.23</v>
      </c>
      <c r="E131" s="7">
        <f t="shared" si="21"/>
        <v>23</v>
      </c>
      <c r="F131" s="7">
        <f t="shared" si="28"/>
        <v>2967</v>
      </c>
      <c r="G131" s="8">
        <f t="shared" si="22"/>
        <v>0.23</v>
      </c>
      <c r="H131" s="12">
        <f t="shared" si="23"/>
        <v>1880</v>
      </c>
      <c r="I131" s="12">
        <f t="shared" si="24"/>
        <v>1880</v>
      </c>
      <c r="J131" s="12">
        <f t="shared" ref="J131:J194" si="30">IF(AND(F131&gt;H131,C131=1),1200,0)</f>
        <v>1200</v>
      </c>
      <c r="K131" s="32">
        <f t="shared" ref="K131:K194" si="31">J131+I131</f>
        <v>3080</v>
      </c>
      <c r="L131" s="33">
        <f t="shared" si="25"/>
        <v>-113</v>
      </c>
      <c r="M131" s="18">
        <f t="shared" si="26"/>
        <v>-8.7596899224806207E-3</v>
      </c>
      <c r="N131" s="16">
        <f t="shared" ref="N131:N194" si="32">L132-L131</f>
        <v>23</v>
      </c>
      <c r="O131" s="17">
        <f t="shared" ref="O131:O194" si="33">N131/A131</f>
        <v>0.23</v>
      </c>
    </row>
    <row r="132" spans="1:15" x14ac:dyDescent="0.2">
      <c r="A132" s="2">
        <v>100</v>
      </c>
      <c r="B132" s="2">
        <f t="shared" si="27"/>
        <v>13000</v>
      </c>
      <c r="C132" s="7">
        <f t="shared" si="29"/>
        <v>1</v>
      </c>
      <c r="D132" s="8">
        <f t="shared" ref="D132:D195" si="34">IF(C132=1,0.23,IF(C132=2,0.25,IF(C132=3,0.35,0.43)))</f>
        <v>0.23</v>
      </c>
      <c r="E132" s="7">
        <f t="shared" ref="E132:E195" si="35">A132*D132</f>
        <v>23</v>
      </c>
      <c r="F132" s="7">
        <f t="shared" si="28"/>
        <v>2990</v>
      </c>
      <c r="G132" s="8">
        <f t="shared" ref="G132:G195" si="36">F132/B132</f>
        <v>0.23</v>
      </c>
      <c r="H132" s="12">
        <f t="shared" ref="H132:H195" si="37">IF(C132=1,1880,IF(C132=2,1910+(1190)*(28000-B132)/(28000-15000),IF(C132=3,1910*(50000-B132)/(50000-28000),0)))</f>
        <v>1880</v>
      </c>
      <c r="I132" s="12">
        <f t="shared" ref="I132:I195" si="38">IF(AND(B132&gt;25000,B132&lt;=35000),H132+65,H132)</f>
        <v>1880</v>
      </c>
      <c r="J132" s="12">
        <f t="shared" si="30"/>
        <v>1200</v>
      </c>
      <c r="K132" s="32">
        <f t="shared" si="31"/>
        <v>3080</v>
      </c>
      <c r="L132" s="33">
        <f t="shared" ref="L132:L195" si="39">IF(I132&gt;F132,0,F132-I132-J132)</f>
        <v>-90</v>
      </c>
      <c r="M132" s="18">
        <f t="shared" ref="M132:M195" si="40">L132/B132</f>
        <v>-6.9230769230769233E-3</v>
      </c>
      <c r="N132" s="16">
        <f t="shared" si="32"/>
        <v>23</v>
      </c>
      <c r="O132" s="17">
        <f t="shared" si="33"/>
        <v>0.23</v>
      </c>
    </row>
    <row r="133" spans="1:15" x14ac:dyDescent="0.2">
      <c r="A133" s="2">
        <v>100</v>
      </c>
      <c r="B133" s="2">
        <f t="shared" ref="B133:B196" si="41">B132+A133</f>
        <v>13100</v>
      </c>
      <c r="C133" s="7">
        <f t="shared" si="29"/>
        <v>1</v>
      </c>
      <c r="D133" s="8">
        <f t="shared" si="34"/>
        <v>0.23</v>
      </c>
      <c r="E133" s="7">
        <f t="shared" si="35"/>
        <v>23</v>
      </c>
      <c r="F133" s="7">
        <f t="shared" ref="F133:F196" si="42">F132+E133</f>
        <v>3013</v>
      </c>
      <c r="G133" s="8">
        <f t="shared" si="36"/>
        <v>0.23</v>
      </c>
      <c r="H133" s="12">
        <f t="shared" si="37"/>
        <v>1880</v>
      </c>
      <c r="I133" s="12">
        <f t="shared" si="38"/>
        <v>1880</v>
      </c>
      <c r="J133" s="12">
        <f t="shared" si="30"/>
        <v>1200</v>
      </c>
      <c r="K133" s="32">
        <f t="shared" si="31"/>
        <v>3080</v>
      </c>
      <c r="L133" s="33">
        <f t="shared" si="39"/>
        <v>-67</v>
      </c>
      <c r="M133" s="18">
        <f t="shared" si="40"/>
        <v>-5.1145038167938932E-3</v>
      </c>
      <c r="N133" s="16">
        <f t="shared" si="32"/>
        <v>23</v>
      </c>
      <c r="O133" s="17">
        <f t="shared" si="33"/>
        <v>0.23</v>
      </c>
    </row>
    <row r="134" spans="1:15" x14ac:dyDescent="0.2">
      <c r="A134" s="2">
        <v>100</v>
      </c>
      <c r="B134" s="2">
        <f t="shared" si="41"/>
        <v>13200</v>
      </c>
      <c r="C134" s="7">
        <f t="shared" si="29"/>
        <v>1</v>
      </c>
      <c r="D134" s="8">
        <f t="shared" si="34"/>
        <v>0.23</v>
      </c>
      <c r="E134" s="7">
        <f t="shared" si="35"/>
        <v>23</v>
      </c>
      <c r="F134" s="7">
        <f t="shared" si="42"/>
        <v>3036</v>
      </c>
      <c r="G134" s="8">
        <f t="shared" si="36"/>
        <v>0.23</v>
      </c>
      <c r="H134" s="12">
        <f t="shared" si="37"/>
        <v>1880</v>
      </c>
      <c r="I134" s="12">
        <f t="shared" si="38"/>
        <v>1880</v>
      </c>
      <c r="J134" s="12">
        <f t="shared" si="30"/>
        <v>1200</v>
      </c>
      <c r="K134" s="32">
        <f t="shared" si="31"/>
        <v>3080</v>
      </c>
      <c r="L134" s="33">
        <f t="shared" si="39"/>
        <v>-44</v>
      </c>
      <c r="M134" s="18">
        <f t="shared" si="40"/>
        <v>-3.3333333333333335E-3</v>
      </c>
      <c r="N134" s="16">
        <f t="shared" si="32"/>
        <v>23</v>
      </c>
      <c r="O134" s="17">
        <f t="shared" si="33"/>
        <v>0.23</v>
      </c>
    </row>
    <row r="135" spans="1:15" x14ac:dyDescent="0.2">
      <c r="A135" s="2">
        <v>100</v>
      </c>
      <c r="B135" s="2">
        <f t="shared" si="41"/>
        <v>13300</v>
      </c>
      <c r="C135" s="7">
        <f t="shared" si="29"/>
        <v>1</v>
      </c>
      <c r="D135" s="8">
        <f t="shared" si="34"/>
        <v>0.23</v>
      </c>
      <c r="E135" s="7">
        <f t="shared" si="35"/>
        <v>23</v>
      </c>
      <c r="F135" s="7">
        <f t="shared" si="42"/>
        <v>3059</v>
      </c>
      <c r="G135" s="8">
        <f t="shared" si="36"/>
        <v>0.23</v>
      </c>
      <c r="H135" s="12">
        <f t="shared" si="37"/>
        <v>1880</v>
      </c>
      <c r="I135" s="12">
        <f t="shared" si="38"/>
        <v>1880</v>
      </c>
      <c r="J135" s="12">
        <f t="shared" si="30"/>
        <v>1200</v>
      </c>
      <c r="K135" s="32">
        <f t="shared" si="31"/>
        <v>3080</v>
      </c>
      <c r="L135" s="33">
        <f t="shared" si="39"/>
        <v>-21</v>
      </c>
      <c r="M135" s="18">
        <f t="shared" si="40"/>
        <v>-1.5789473684210526E-3</v>
      </c>
      <c r="N135" s="16">
        <f t="shared" si="32"/>
        <v>23</v>
      </c>
      <c r="O135" s="17">
        <f t="shared" si="33"/>
        <v>0.23</v>
      </c>
    </row>
    <row r="136" spans="1:15" x14ac:dyDescent="0.2">
      <c r="A136" s="2">
        <v>100</v>
      </c>
      <c r="B136" s="2">
        <f t="shared" si="41"/>
        <v>13400</v>
      </c>
      <c r="C136" s="7">
        <f t="shared" si="29"/>
        <v>1</v>
      </c>
      <c r="D136" s="8">
        <f t="shared" si="34"/>
        <v>0.23</v>
      </c>
      <c r="E136" s="7">
        <f t="shared" si="35"/>
        <v>23</v>
      </c>
      <c r="F136" s="7">
        <f t="shared" si="42"/>
        <v>3082</v>
      </c>
      <c r="G136" s="8">
        <f t="shared" si="36"/>
        <v>0.23</v>
      </c>
      <c r="H136" s="12">
        <f t="shared" si="37"/>
        <v>1880</v>
      </c>
      <c r="I136" s="12">
        <f t="shared" si="38"/>
        <v>1880</v>
      </c>
      <c r="J136" s="12">
        <f t="shared" si="30"/>
        <v>1200</v>
      </c>
      <c r="K136" s="32">
        <f t="shared" si="31"/>
        <v>3080</v>
      </c>
      <c r="L136" s="33">
        <f t="shared" si="39"/>
        <v>2</v>
      </c>
      <c r="M136" s="18">
        <f t="shared" si="40"/>
        <v>1.4925373134328358E-4</v>
      </c>
      <c r="N136" s="16">
        <f t="shared" si="32"/>
        <v>23</v>
      </c>
      <c r="O136" s="17">
        <f t="shared" si="33"/>
        <v>0.23</v>
      </c>
    </row>
    <row r="137" spans="1:15" x14ac:dyDescent="0.2">
      <c r="A137" s="2">
        <v>100</v>
      </c>
      <c r="B137" s="2">
        <f t="shared" si="41"/>
        <v>13500</v>
      </c>
      <c r="C137" s="7">
        <f t="shared" si="29"/>
        <v>1</v>
      </c>
      <c r="D137" s="8">
        <f t="shared" si="34"/>
        <v>0.23</v>
      </c>
      <c r="E137" s="7">
        <f t="shared" si="35"/>
        <v>23</v>
      </c>
      <c r="F137" s="7">
        <f t="shared" si="42"/>
        <v>3105</v>
      </c>
      <c r="G137" s="8">
        <f t="shared" si="36"/>
        <v>0.23</v>
      </c>
      <c r="H137" s="12">
        <f t="shared" si="37"/>
        <v>1880</v>
      </c>
      <c r="I137" s="12">
        <f t="shared" si="38"/>
        <v>1880</v>
      </c>
      <c r="J137" s="12">
        <f t="shared" si="30"/>
        <v>1200</v>
      </c>
      <c r="K137" s="32">
        <f t="shared" si="31"/>
        <v>3080</v>
      </c>
      <c r="L137" s="33">
        <f t="shared" si="39"/>
        <v>25</v>
      </c>
      <c r="M137" s="18">
        <f t="shared" si="40"/>
        <v>1.8518518518518519E-3</v>
      </c>
      <c r="N137" s="16">
        <f t="shared" si="32"/>
        <v>23</v>
      </c>
      <c r="O137" s="17">
        <f t="shared" si="33"/>
        <v>0.23</v>
      </c>
    </row>
    <row r="138" spans="1:15" x14ac:dyDescent="0.2">
      <c r="A138" s="2">
        <v>100</v>
      </c>
      <c r="B138" s="2">
        <f t="shared" si="41"/>
        <v>13600</v>
      </c>
      <c r="C138" s="7">
        <f t="shared" si="29"/>
        <v>1</v>
      </c>
      <c r="D138" s="8">
        <f t="shared" si="34"/>
        <v>0.23</v>
      </c>
      <c r="E138" s="7">
        <f t="shared" si="35"/>
        <v>23</v>
      </c>
      <c r="F138" s="7">
        <f t="shared" si="42"/>
        <v>3128</v>
      </c>
      <c r="G138" s="8">
        <f t="shared" si="36"/>
        <v>0.23</v>
      </c>
      <c r="H138" s="12">
        <f t="shared" si="37"/>
        <v>1880</v>
      </c>
      <c r="I138" s="12">
        <f t="shared" si="38"/>
        <v>1880</v>
      </c>
      <c r="J138" s="12">
        <f t="shared" si="30"/>
        <v>1200</v>
      </c>
      <c r="K138" s="32">
        <f t="shared" si="31"/>
        <v>3080</v>
      </c>
      <c r="L138" s="33">
        <f t="shared" si="39"/>
        <v>48</v>
      </c>
      <c r="M138" s="18">
        <f t="shared" si="40"/>
        <v>3.5294117647058825E-3</v>
      </c>
      <c r="N138" s="16">
        <f t="shared" si="32"/>
        <v>23</v>
      </c>
      <c r="O138" s="17">
        <f t="shared" si="33"/>
        <v>0.23</v>
      </c>
    </row>
    <row r="139" spans="1:15" x14ac:dyDescent="0.2">
      <c r="A139" s="2">
        <v>100</v>
      </c>
      <c r="B139" s="2">
        <f t="shared" si="41"/>
        <v>13700</v>
      </c>
      <c r="C139" s="7">
        <f t="shared" si="29"/>
        <v>1</v>
      </c>
      <c r="D139" s="8">
        <f t="shared" si="34"/>
        <v>0.23</v>
      </c>
      <c r="E139" s="7">
        <f t="shared" si="35"/>
        <v>23</v>
      </c>
      <c r="F139" s="7">
        <f t="shared" si="42"/>
        <v>3151</v>
      </c>
      <c r="G139" s="8">
        <f t="shared" si="36"/>
        <v>0.23</v>
      </c>
      <c r="H139" s="12">
        <f t="shared" si="37"/>
        <v>1880</v>
      </c>
      <c r="I139" s="12">
        <f t="shared" si="38"/>
        <v>1880</v>
      </c>
      <c r="J139" s="12">
        <f t="shared" si="30"/>
        <v>1200</v>
      </c>
      <c r="K139" s="32">
        <f t="shared" si="31"/>
        <v>3080</v>
      </c>
      <c r="L139" s="33">
        <f t="shared" si="39"/>
        <v>71</v>
      </c>
      <c r="M139" s="18">
        <f t="shared" si="40"/>
        <v>5.1824817518248177E-3</v>
      </c>
      <c r="N139" s="16">
        <f t="shared" si="32"/>
        <v>23</v>
      </c>
      <c r="O139" s="17">
        <f t="shared" si="33"/>
        <v>0.23</v>
      </c>
    </row>
    <row r="140" spans="1:15" x14ac:dyDescent="0.2">
      <c r="A140" s="2">
        <v>100</v>
      </c>
      <c r="B140" s="2">
        <f t="shared" si="41"/>
        <v>13800</v>
      </c>
      <c r="C140" s="7">
        <f t="shared" si="29"/>
        <v>1</v>
      </c>
      <c r="D140" s="8">
        <f t="shared" si="34"/>
        <v>0.23</v>
      </c>
      <c r="E140" s="7">
        <f t="shared" si="35"/>
        <v>23</v>
      </c>
      <c r="F140" s="7">
        <f t="shared" si="42"/>
        <v>3174</v>
      </c>
      <c r="G140" s="8">
        <f t="shared" si="36"/>
        <v>0.23</v>
      </c>
      <c r="H140" s="12">
        <f t="shared" si="37"/>
        <v>1880</v>
      </c>
      <c r="I140" s="12">
        <f t="shared" si="38"/>
        <v>1880</v>
      </c>
      <c r="J140" s="12">
        <f t="shared" si="30"/>
        <v>1200</v>
      </c>
      <c r="K140" s="32">
        <f t="shared" si="31"/>
        <v>3080</v>
      </c>
      <c r="L140" s="33">
        <f t="shared" si="39"/>
        <v>94</v>
      </c>
      <c r="M140" s="18">
        <f t="shared" si="40"/>
        <v>6.8115942028985511E-3</v>
      </c>
      <c r="N140" s="16">
        <f t="shared" si="32"/>
        <v>23</v>
      </c>
      <c r="O140" s="17">
        <f t="shared" si="33"/>
        <v>0.23</v>
      </c>
    </row>
    <row r="141" spans="1:15" x14ac:dyDescent="0.2">
      <c r="A141" s="2">
        <v>100</v>
      </c>
      <c r="B141" s="2">
        <f t="shared" si="41"/>
        <v>13900</v>
      </c>
      <c r="C141" s="7">
        <f t="shared" si="29"/>
        <v>1</v>
      </c>
      <c r="D141" s="8">
        <f t="shared" si="34"/>
        <v>0.23</v>
      </c>
      <c r="E141" s="7">
        <f t="shared" si="35"/>
        <v>23</v>
      </c>
      <c r="F141" s="7">
        <f t="shared" si="42"/>
        <v>3197</v>
      </c>
      <c r="G141" s="8">
        <f t="shared" si="36"/>
        <v>0.23</v>
      </c>
      <c r="H141" s="12">
        <f t="shared" si="37"/>
        <v>1880</v>
      </c>
      <c r="I141" s="12">
        <f t="shared" si="38"/>
        <v>1880</v>
      </c>
      <c r="J141" s="12">
        <f t="shared" si="30"/>
        <v>1200</v>
      </c>
      <c r="K141" s="32">
        <f t="shared" si="31"/>
        <v>3080</v>
      </c>
      <c r="L141" s="33">
        <f t="shared" si="39"/>
        <v>117</v>
      </c>
      <c r="M141" s="18">
        <f t="shared" si="40"/>
        <v>8.4172661870503592E-3</v>
      </c>
      <c r="N141" s="16">
        <f t="shared" si="32"/>
        <v>23</v>
      </c>
      <c r="O141" s="17">
        <f t="shared" si="33"/>
        <v>0.23</v>
      </c>
    </row>
    <row r="142" spans="1:15" x14ac:dyDescent="0.2">
      <c r="A142" s="2">
        <v>100</v>
      </c>
      <c r="B142" s="2">
        <f t="shared" si="41"/>
        <v>14000</v>
      </c>
      <c r="C142" s="7">
        <f t="shared" si="29"/>
        <v>1</v>
      </c>
      <c r="D142" s="8">
        <f t="shared" si="34"/>
        <v>0.23</v>
      </c>
      <c r="E142" s="7">
        <f t="shared" si="35"/>
        <v>23</v>
      </c>
      <c r="F142" s="7">
        <f t="shared" si="42"/>
        <v>3220</v>
      </c>
      <c r="G142" s="8">
        <f t="shared" si="36"/>
        <v>0.23</v>
      </c>
      <c r="H142" s="12">
        <f t="shared" si="37"/>
        <v>1880</v>
      </c>
      <c r="I142" s="12">
        <f t="shared" si="38"/>
        <v>1880</v>
      </c>
      <c r="J142" s="12">
        <f t="shared" si="30"/>
        <v>1200</v>
      </c>
      <c r="K142" s="32">
        <f t="shared" si="31"/>
        <v>3080</v>
      </c>
      <c r="L142" s="33">
        <f t="shared" si="39"/>
        <v>140</v>
      </c>
      <c r="M142" s="18">
        <f t="shared" si="40"/>
        <v>0.01</v>
      </c>
      <c r="N142" s="16">
        <f t="shared" si="32"/>
        <v>23</v>
      </c>
      <c r="O142" s="17">
        <f t="shared" si="33"/>
        <v>0.23</v>
      </c>
    </row>
    <row r="143" spans="1:15" x14ac:dyDescent="0.2">
      <c r="A143" s="2">
        <v>100</v>
      </c>
      <c r="B143" s="2">
        <f t="shared" si="41"/>
        <v>14100</v>
      </c>
      <c r="C143" s="7">
        <f t="shared" ref="C143:C206" si="43">IF(B143&lt;=15000,1,IF(AND(B143&gt;15000,B143&lt;=28000),2,IF(AND(B143&gt;28000,B143&lt;=50000),3,4)))</f>
        <v>1</v>
      </c>
      <c r="D143" s="8">
        <f t="shared" si="34"/>
        <v>0.23</v>
      </c>
      <c r="E143" s="7">
        <f t="shared" si="35"/>
        <v>23</v>
      </c>
      <c r="F143" s="7">
        <f t="shared" si="42"/>
        <v>3243</v>
      </c>
      <c r="G143" s="8">
        <f t="shared" si="36"/>
        <v>0.23</v>
      </c>
      <c r="H143" s="12">
        <f t="shared" si="37"/>
        <v>1880</v>
      </c>
      <c r="I143" s="12">
        <f t="shared" si="38"/>
        <v>1880</v>
      </c>
      <c r="J143" s="12">
        <f t="shared" si="30"/>
        <v>1200</v>
      </c>
      <c r="K143" s="32">
        <f t="shared" si="31"/>
        <v>3080</v>
      </c>
      <c r="L143" s="33">
        <f t="shared" si="39"/>
        <v>163</v>
      </c>
      <c r="M143" s="18">
        <f t="shared" si="40"/>
        <v>1.1560283687943262E-2</v>
      </c>
      <c r="N143" s="16">
        <f t="shared" si="32"/>
        <v>23</v>
      </c>
      <c r="O143" s="17">
        <f t="shared" si="33"/>
        <v>0.23</v>
      </c>
    </row>
    <row r="144" spans="1:15" x14ac:dyDescent="0.2">
      <c r="A144" s="2">
        <v>100</v>
      </c>
      <c r="B144" s="2">
        <f t="shared" si="41"/>
        <v>14200</v>
      </c>
      <c r="C144" s="7">
        <f t="shared" si="43"/>
        <v>1</v>
      </c>
      <c r="D144" s="8">
        <f t="shared" si="34"/>
        <v>0.23</v>
      </c>
      <c r="E144" s="7">
        <f t="shared" si="35"/>
        <v>23</v>
      </c>
      <c r="F144" s="7">
        <f t="shared" si="42"/>
        <v>3266</v>
      </c>
      <c r="G144" s="8">
        <f t="shared" si="36"/>
        <v>0.23</v>
      </c>
      <c r="H144" s="12">
        <f t="shared" si="37"/>
        <v>1880</v>
      </c>
      <c r="I144" s="12">
        <f t="shared" si="38"/>
        <v>1880</v>
      </c>
      <c r="J144" s="12">
        <f t="shared" si="30"/>
        <v>1200</v>
      </c>
      <c r="K144" s="32">
        <f t="shared" si="31"/>
        <v>3080</v>
      </c>
      <c r="L144" s="33">
        <f t="shared" si="39"/>
        <v>186</v>
      </c>
      <c r="M144" s="18">
        <f t="shared" si="40"/>
        <v>1.3098591549295775E-2</v>
      </c>
      <c r="N144" s="16">
        <f t="shared" si="32"/>
        <v>23</v>
      </c>
      <c r="O144" s="17">
        <f t="shared" si="33"/>
        <v>0.23</v>
      </c>
    </row>
    <row r="145" spans="1:15" x14ac:dyDescent="0.2">
      <c r="A145" s="2">
        <v>100</v>
      </c>
      <c r="B145" s="2">
        <f t="shared" si="41"/>
        <v>14300</v>
      </c>
      <c r="C145" s="7">
        <f t="shared" si="43"/>
        <v>1</v>
      </c>
      <c r="D145" s="8">
        <f t="shared" si="34"/>
        <v>0.23</v>
      </c>
      <c r="E145" s="7">
        <f t="shared" si="35"/>
        <v>23</v>
      </c>
      <c r="F145" s="7">
        <f t="shared" si="42"/>
        <v>3289</v>
      </c>
      <c r="G145" s="8">
        <f t="shared" si="36"/>
        <v>0.23</v>
      </c>
      <c r="H145" s="12">
        <f t="shared" si="37"/>
        <v>1880</v>
      </c>
      <c r="I145" s="12">
        <f t="shared" si="38"/>
        <v>1880</v>
      </c>
      <c r="J145" s="12">
        <f t="shared" si="30"/>
        <v>1200</v>
      </c>
      <c r="K145" s="32">
        <f t="shared" si="31"/>
        <v>3080</v>
      </c>
      <c r="L145" s="33">
        <f t="shared" si="39"/>
        <v>209</v>
      </c>
      <c r="M145" s="18">
        <f t="shared" si="40"/>
        <v>1.4615384615384615E-2</v>
      </c>
      <c r="N145" s="16">
        <f t="shared" si="32"/>
        <v>23</v>
      </c>
      <c r="O145" s="17">
        <f t="shared" si="33"/>
        <v>0.23</v>
      </c>
    </row>
    <row r="146" spans="1:15" x14ac:dyDescent="0.2">
      <c r="A146" s="2">
        <v>100</v>
      </c>
      <c r="B146" s="2">
        <f t="shared" si="41"/>
        <v>14400</v>
      </c>
      <c r="C146" s="7">
        <f t="shared" si="43"/>
        <v>1</v>
      </c>
      <c r="D146" s="8">
        <f t="shared" si="34"/>
        <v>0.23</v>
      </c>
      <c r="E146" s="7">
        <f t="shared" si="35"/>
        <v>23</v>
      </c>
      <c r="F146" s="7">
        <f t="shared" si="42"/>
        <v>3312</v>
      </c>
      <c r="G146" s="8">
        <f t="shared" si="36"/>
        <v>0.23</v>
      </c>
      <c r="H146" s="12">
        <f t="shared" si="37"/>
        <v>1880</v>
      </c>
      <c r="I146" s="12">
        <f t="shared" si="38"/>
        <v>1880</v>
      </c>
      <c r="J146" s="12">
        <f t="shared" si="30"/>
        <v>1200</v>
      </c>
      <c r="K146" s="32">
        <f t="shared" si="31"/>
        <v>3080</v>
      </c>
      <c r="L146" s="33">
        <f t="shared" si="39"/>
        <v>232</v>
      </c>
      <c r="M146" s="18">
        <f t="shared" si="40"/>
        <v>1.6111111111111111E-2</v>
      </c>
      <c r="N146" s="16">
        <f t="shared" si="32"/>
        <v>23</v>
      </c>
      <c r="O146" s="17">
        <f t="shared" si="33"/>
        <v>0.23</v>
      </c>
    </row>
    <row r="147" spans="1:15" x14ac:dyDescent="0.2">
      <c r="A147" s="2">
        <v>100</v>
      </c>
      <c r="B147" s="2">
        <f t="shared" si="41"/>
        <v>14500</v>
      </c>
      <c r="C147" s="7">
        <f t="shared" si="43"/>
        <v>1</v>
      </c>
      <c r="D147" s="8">
        <f t="shared" si="34"/>
        <v>0.23</v>
      </c>
      <c r="E147" s="7">
        <f t="shared" si="35"/>
        <v>23</v>
      </c>
      <c r="F147" s="7">
        <f t="shared" si="42"/>
        <v>3335</v>
      </c>
      <c r="G147" s="8">
        <f t="shared" si="36"/>
        <v>0.23</v>
      </c>
      <c r="H147" s="12">
        <f t="shared" si="37"/>
        <v>1880</v>
      </c>
      <c r="I147" s="12">
        <f t="shared" si="38"/>
        <v>1880</v>
      </c>
      <c r="J147" s="12">
        <f t="shared" si="30"/>
        <v>1200</v>
      </c>
      <c r="K147" s="32">
        <f t="shared" si="31"/>
        <v>3080</v>
      </c>
      <c r="L147" s="33">
        <f t="shared" si="39"/>
        <v>255</v>
      </c>
      <c r="M147" s="18">
        <f t="shared" si="40"/>
        <v>1.7586206896551725E-2</v>
      </c>
      <c r="N147" s="16">
        <f t="shared" si="32"/>
        <v>23</v>
      </c>
      <c r="O147" s="17">
        <f t="shared" si="33"/>
        <v>0.23</v>
      </c>
    </row>
    <row r="148" spans="1:15" x14ac:dyDescent="0.2">
      <c r="A148" s="2">
        <v>100</v>
      </c>
      <c r="B148" s="2">
        <f t="shared" si="41"/>
        <v>14600</v>
      </c>
      <c r="C148" s="7">
        <f t="shared" si="43"/>
        <v>1</v>
      </c>
      <c r="D148" s="8">
        <f t="shared" si="34"/>
        <v>0.23</v>
      </c>
      <c r="E148" s="7">
        <f t="shared" si="35"/>
        <v>23</v>
      </c>
      <c r="F148" s="7">
        <f t="shared" si="42"/>
        <v>3358</v>
      </c>
      <c r="G148" s="8">
        <f t="shared" si="36"/>
        <v>0.23</v>
      </c>
      <c r="H148" s="12">
        <f t="shared" si="37"/>
        <v>1880</v>
      </c>
      <c r="I148" s="12">
        <f t="shared" si="38"/>
        <v>1880</v>
      </c>
      <c r="J148" s="12">
        <f t="shared" si="30"/>
        <v>1200</v>
      </c>
      <c r="K148" s="32">
        <f t="shared" si="31"/>
        <v>3080</v>
      </c>
      <c r="L148" s="33">
        <f t="shared" si="39"/>
        <v>278</v>
      </c>
      <c r="M148" s="18">
        <f t="shared" si="40"/>
        <v>1.9041095890410958E-2</v>
      </c>
      <c r="N148" s="16">
        <f t="shared" si="32"/>
        <v>23</v>
      </c>
      <c r="O148" s="17">
        <f t="shared" si="33"/>
        <v>0.23</v>
      </c>
    </row>
    <row r="149" spans="1:15" x14ac:dyDescent="0.2">
      <c r="A149" s="2">
        <v>100</v>
      </c>
      <c r="B149" s="2">
        <f t="shared" si="41"/>
        <v>14700</v>
      </c>
      <c r="C149" s="7">
        <f t="shared" si="43"/>
        <v>1</v>
      </c>
      <c r="D149" s="8">
        <f t="shared" si="34"/>
        <v>0.23</v>
      </c>
      <c r="E149" s="7">
        <f t="shared" si="35"/>
        <v>23</v>
      </c>
      <c r="F149" s="7">
        <f t="shared" si="42"/>
        <v>3381</v>
      </c>
      <c r="G149" s="8">
        <f t="shared" si="36"/>
        <v>0.23</v>
      </c>
      <c r="H149" s="12">
        <f t="shared" si="37"/>
        <v>1880</v>
      </c>
      <c r="I149" s="12">
        <f t="shared" si="38"/>
        <v>1880</v>
      </c>
      <c r="J149" s="12">
        <f t="shared" si="30"/>
        <v>1200</v>
      </c>
      <c r="K149" s="32">
        <f t="shared" si="31"/>
        <v>3080</v>
      </c>
      <c r="L149" s="33">
        <f t="shared" si="39"/>
        <v>301</v>
      </c>
      <c r="M149" s="18">
        <f t="shared" si="40"/>
        <v>2.0476190476190478E-2</v>
      </c>
      <c r="N149" s="16">
        <f t="shared" si="32"/>
        <v>23</v>
      </c>
      <c r="O149" s="17">
        <f t="shared" si="33"/>
        <v>0.23</v>
      </c>
    </row>
    <row r="150" spans="1:15" x14ac:dyDescent="0.2">
      <c r="A150" s="2">
        <v>100</v>
      </c>
      <c r="B150" s="2">
        <f t="shared" si="41"/>
        <v>14800</v>
      </c>
      <c r="C150" s="7">
        <f t="shared" si="43"/>
        <v>1</v>
      </c>
      <c r="D150" s="8">
        <f t="shared" si="34"/>
        <v>0.23</v>
      </c>
      <c r="E150" s="7">
        <f t="shared" si="35"/>
        <v>23</v>
      </c>
      <c r="F150" s="7">
        <f t="shared" si="42"/>
        <v>3404</v>
      </c>
      <c r="G150" s="8">
        <f t="shared" si="36"/>
        <v>0.23</v>
      </c>
      <c r="H150" s="12">
        <f t="shared" si="37"/>
        <v>1880</v>
      </c>
      <c r="I150" s="12">
        <f t="shared" si="38"/>
        <v>1880</v>
      </c>
      <c r="J150" s="12">
        <f t="shared" si="30"/>
        <v>1200</v>
      </c>
      <c r="K150" s="32">
        <f t="shared" si="31"/>
        <v>3080</v>
      </c>
      <c r="L150" s="33">
        <f t="shared" si="39"/>
        <v>324</v>
      </c>
      <c r="M150" s="18">
        <f t="shared" si="40"/>
        <v>2.189189189189189E-2</v>
      </c>
      <c r="N150" s="16">
        <f t="shared" si="32"/>
        <v>23</v>
      </c>
      <c r="O150" s="17">
        <f t="shared" si="33"/>
        <v>0.23</v>
      </c>
    </row>
    <row r="151" spans="1:15" x14ac:dyDescent="0.2">
      <c r="A151" s="2">
        <v>100</v>
      </c>
      <c r="B151" s="2">
        <f t="shared" si="41"/>
        <v>14900</v>
      </c>
      <c r="C151" s="7">
        <f t="shared" si="43"/>
        <v>1</v>
      </c>
      <c r="D151" s="8">
        <f t="shared" si="34"/>
        <v>0.23</v>
      </c>
      <c r="E151" s="7">
        <f t="shared" si="35"/>
        <v>23</v>
      </c>
      <c r="F151" s="7">
        <f t="shared" si="42"/>
        <v>3427</v>
      </c>
      <c r="G151" s="8">
        <f t="shared" si="36"/>
        <v>0.23</v>
      </c>
      <c r="H151" s="12">
        <f t="shared" si="37"/>
        <v>1880</v>
      </c>
      <c r="I151" s="12">
        <f t="shared" si="38"/>
        <v>1880</v>
      </c>
      <c r="J151" s="12">
        <f t="shared" si="30"/>
        <v>1200</v>
      </c>
      <c r="K151" s="32">
        <f t="shared" si="31"/>
        <v>3080</v>
      </c>
      <c r="L151" s="33">
        <f t="shared" si="39"/>
        <v>347</v>
      </c>
      <c r="M151" s="18">
        <f t="shared" si="40"/>
        <v>2.3288590604026847E-2</v>
      </c>
      <c r="N151" s="16">
        <f t="shared" si="32"/>
        <v>23</v>
      </c>
      <c r="O151" s="17">
        <f t="shared" si="33"/>
        <v>0.23</v>
      </c>
    </row>
    <row r="152" spans="1:15" x14ac:dyDescent="0.2">
      <c r="A152" s="2">
        <v>100</v>
      </c>
      <c r="B152" s="2">
        <f t="shared" si="41"/>
        <v>15000</v>
      </c>
      <c r="C152" s="7">
        <f t="shared" si="43"/>
        <v>1</v>
      </c>
      <c r="D152" s="8">
        <f t="shared" si="34"/>
        <v>0.23</v>
      </c>
      <c r="E152" s="7">
        <f t="shared" si="35"/>
        <v>23</v>
      </c>
      <c r="F152" s="7">
        <f t="shared" si="42"/>
        <v>3450</v>
      </c>
      <c r="G152" s="8">
        <f t="shared" si="36"/>
        <v>0.23</v>
      </c>
      <c r="H152" s="12">
        <f>IF(C152=1,1880,IF(C152=2,1910+(1190)*(28000-B152)/(28000-15000),IF(C152=3,1910*(50000-B152)/(50000-28000),0)))</f>
        <v>1880</v>
      </c>
      <c r="I152" s="12">
        <f t="shared" si="38"/>
        <v>1880</v>
      </c>
      <c r="J152" s="12">
        <f t="shared" si="30"/>
        <v>1200</v>
      </c>
      <c r="K152" s="32">
        <f t="shared" si="31"/>
        <v>3080</v>
      </c>
      <c r="L152" s="33">
        <f t="shared" si="39"/>
        <v>370</v>
      </c>
      <c r="M152" s="18">
        <f t="shared" si="40"/>
        <v>2.4666666666666667E-2</v>
      </c>
      <c r="N152" s="16">
        <f t="shared" si="32"/>
        <v>14.153846153846189</v>
      </c>
      <c r="O152" s="17">
        <f t="shared" si="33"/>
        <v>0.14153846153846189</v>
      </c>
    </row>
    <row r="153" spans="1:15" x14ac:dyDescent="0.2">
      <c r="A153" s="2">
        <v>100</v>
      </c>
      <c r="B153" s="2">
        <f t="shared" si="41"/>
        <v>15100</v>
      </c>
      <c r="C153" s="7">
        <f t="shared" si="43"/>
        <v>2</v>
      </c>
      <c r="D153" s="8">
        <f t="shared" si="34"/>
        <v>0.25</v>
      </c>
      <c r="E153" s="7">
        <f t="shared" si="35"/>
        <v>25</v>
      </c>
      <c r="F153" s="7">
        <f t="shared" si="42"/>
        <v>3475</v>
      </c>
      <c r="G153" s="8">
        <f t="shared" si="36"/>
        <v>0.23013245033112584</v>
      </c>
      <c r="H153" s="12">
        <f t="shared" si="37"/>
        <v>3090.8461538461538</v>
      </c>
      <c r="I153" s="12">
        <f t="shared" si="38"/>
        <v>3090.8461538461538</v>
      </c>
      <c r="J153" s="12">
        <f t="shared" si="30"/>
        <v>0</v>
      </c>
      <c r="K153" s="32">
        <f t="shared" si="31"/>
        <v>3090.8461538461538</v>
      </c>
      <c r="L153" s="33">
        <f t="shared" si="39"/>
        <v>384.15384615384619</v>
      </c>
      <c r="M153" s="18">
        <f t="shared" si="40"/>
        <v>2.5440652063168621E-2</v>
      </c>
      <c r="N153" s="16">
        <f t="shared" si="32"/>
        <v>34.153846153846189</v>
      </c>
      <c r="O153" s="17">
        <f t="shared" si="33"/>
        <v>0.3415384615384619</v>
      </c>
    </row>
    <row r="154" spans="1:15" x14ac:dyDescent="0.2">
      <c r="A154" s="2">
        <v>100</v>
      </c>
      <c r="B154" s="2">
        <f t="shared" si="41"/>
        <v>15200</v>
      </c>
      <c r="C154" s="7">
        <f t="shared" si="43"/>
        <v>2</v>
      </c>
      <c r="D154" s="8">
        <f t="shared" si="34"/>
        <v>0.25</v>
      </c>
      <c r="E154" s="7">
        <f t="shared" si="35"/>
        <v>25</v>
      </c>
      <c r="F154" s="7">
        <f t="shared" si="42"/>
        <v>3500</v>
      </c>
      <c r="G154" s="8">
        <f t="shared" si="36"/>
        <v>0.23026315789473684</v>
      </c>
      <c r="H154" s="12">
        <f t="shared" si="37"/>
        <v>3081.6923076923076</v>
      </c>
      <c r="I154" s="12">
        <f t="shared" si="38"/>
        <v>3081.6923076923076</v>
      </c>
      <c r="J154" s="12">
        <f t="shared" si="30"/>
        <v>0</v>
      </c>
      <c r="K154" s="32">
        <f t="shared" si="31"/>
        <v>3081.6923076923076</v>
      </c>
      <c r="L154" s="33">
        <f t="shared" si="39"/>
        <v>418.30769230769238</v>
      </c>
      <c r="M154" s="18">
        <f t="shared" si="40"/>
        <v>2.7520242914979762E-2</v>
      </c>
      <c r="N154" s="16">
        <f t="shared" si="32"/>
        <v>34.153846153846189</v>
      </c>
      <c r="O154" s="17">
        <f t="shared" si="33"/>
        <v>0.3415384615384619</v>
      </c>
    </row>
    <row r="155" spans="1:15" x14ac:dyDescent="0.2">
      <c r="A155" s="2">
        <v>100</v>
      </c>
      <c r="B155" s="2">
        <f t="shared" si="41"/>
        <v>15300</v>
      </c>
      <c r="C155" s="7">
        <f t="shared" si="43"/>
        <v>2</v>
      </c>
      <c r="D155" s="8">
        <f t="shared" si="34"/>
        <v>0.25</v>
      </c>
      <c r="E155" s="7">
        <f t="shared" si="35"/>
        <v>25</v>
      </c>
      <c r="F155" s="7">
        <f t="shared" si="42"/>
        <v>3525</v>
      </c>
      <c r="G155" s="8">
        <f t="shared" si="36"/>
        <v>0.23039215686274508</v>
      </c>
      <c r="H155" s="12">
        <f t="shared" si="37"/>
        <v>3072.5384615384614</v>
      </c>
      <c r="I155" s="12">
        <f t="shared" si="38"/>
        <v>3072.5384615384614</v>
      </c>
      <c r="J155" s="12">
        <f t="shared" si="30"/>
        <v>0</v>
      </c>
      <c r="K155" s="32">
        <f t="shared" si="31"/>
        <v>3072.5384615384614</v>
      </c>
      <c r="L155" s="33">
        <f t="shared" si="39"/>
        <v>452.46153846153857</v>
      </c>
      <c r="M155" s="18">
        <f t="shared" si="40"/>
        <v>2.957264957264958E-2</v>
      </c>
      <c r="N155" s="16">
        <f t="shared" si="32"/>
        <v>34.153846153846189</v>
      </c>
      <c r="O155" s="17">
        <f t="shared" si="33"/>
        <v>0.3415384615384619</v>
      </c>
    </row>
    <row r="156" spans="1:15" x14ac:dyDescent="0.2">
      <c r="A156" s="2">
        <v>100</v>
      </c>
      <c r="B156" s="2">
        <f t="shared" si="41"/>
        <v>15400</v>
      </c>
      <c r="C156" s="7">
        <f t="shared" si="43"/>
        <v>2</v>
      </c>
      <c r="D156" s="8">
        <f t="shared" si="34"/>
        <v>0.25</v>
      </c>
      <c r="E156" s="7">
        <f t="shared" si="35"/>
        <v>25</v>
      </c>
      <c r="F156" s="7">
        <f t="shared" si="42"/>
        <v>3550</v>
      </c>
      <c r="G156" s="8">
        <f t="shared" si="36"/>
        <v>0.23051948051948051</v>
      </c>
      <c r="H156" s="12">
        <f t="shared" si="37"/>
        <v>3063.3846153846152</v>
      </c>
      <c r="I156" s="12">
        <f t="shared" si="38"/>
        <v>3063.3846153846152</v>
      </c>
      <c r="J156" s="12">
        <f t="shared" si="30"/>
        <v>0</v>
      </c>
      <c r="K156" s="32">
        <f t="shared" si="31"/>
        <v>3063.3846153846152</v>
      </c>
      <c r="L156" s="33">
        <f t="shared" si="39"/>
        <v>486.61538461538476</v>
      </c>
      <c r="M156" s="18">
        <f t="shared" si="40"/>
        <v>3.1598401598401604E-2</v>
      </c>
      <c r="N156" s="16">
        <f t="shared" si="32"/>
        <v>34.153846153845734</v>
      </c>
      <c r="O156" s="17">
        <f t="shared" si="33"/>
        <v>0.34153846153845735</v>
      </c>
    </row>
    <row r="157" spans="1:15" x14ac:dyDescent="0.2">
      <c r="A157" s="2">
        <v>100</v>
      </c>
      <c r="B157" s="2">
        <f t="shared" si="41"/>
        <v>15500</v>
      </c>
      <c r="C157" s="7">
        <f t="shared" si="43"/>
        <v>2</v>
      </c>
      <c r="D157" s="8">
        <f t="shared" si="34"/>
        <v>0.25</v>
      </c>
      <c r="E157" s="7">
        <f t="shared" si="35"/>
        <v>25</v>
      </c>
      <c r="F157" s="7">
        <f t="shared" si="42"/>
        <v>3575</v>
      </c>
      <c r="G157" s="8">
        <f t="shared" si="36"/>
        <v>0.23064516129032259</v>
      </c>
      <c r="H157" s="12">
        <f t="shared" si="37"/>
        <v>3054.2307692307695</v>
      </c>
      <c r="I157" s="12">
        <f t="shared" si="38"/>
        <v>3054.2307692307695</v>
      </c>
      <c r="J157" s="12">
        <f t="shared" si="30"/>
        <v>0</v>
      </c>
      <c r="K157" s="32">
        <f t="shared" si="31"/>
        <v>3054.2307692307695</v>
      </c>
      <c r="L157" s="33">
        <f t="shared" si="39"/>
        <v>520.76923076923049</v>
      </c>
      <c r="M157" s="18">
        <f t="shared" si="40"/>
        <v>3.3598014888337448E-2</v>
      </c>
      <c r="N157" s="16">
        <f t="shared" si="32"/>
        <v>34.153846153846644</v>
      </c>
      <c r="O157" s="17">
        <f t="shared" si="33"/>
        <v>0.34153846153846645</v>
      </c>
    </row>
    <row r="158" spans="1:15" x14ac:dyDescent="0.2">
      <c r="A158" s="2">
        <v>100</v>
      </c>
      <c r="B158" s="2">
        <f t="shared" si="41"/>
        <v>15600</v>
      </c>
      <c r="C158" s="7">
        <f t="shared" si="43"/>
        <v>2</v>
      </c>
      <c r="D158" s="8">
        <f t="shared" si="34"/>
        <v>0.25</v>
      </c>
      <c r="E158" s="7">
        <f t="shared" si="35"/>
        <v>25</v>
      </c>
      <c r="F158" s="7">
        <f t="shared" si="42"/>
        <v>3600</v>
      </c>
      <c r="G158" s="8">
        <f t="shared" si="36"/>
        <v>0.23076923076923078</v>
      </c>
      <c r="H158" s="12">
        <f t="shared" si="37"/>
        <v>3045.0769230769229</v>
      </c>
      <c r="I158" s="12">
        <f t="shared" si="38"/>
        <v>3045.0769230769229</v>
      </c>
      <c r="J158" s="12">
        <f t="shared" si="30"/>
        <v>0</v>
      </c>
      <c r="K158" s="32">
        <f t="shared" si="31"/>
        <v>3045.0769230769229</v>
      </c>
      <c r="L158" s="33">
        <f t="shared" si="39"/>
        <v>554.92307692307713</v>
      </c>
      <c r="M158" s="18">
        <f t="shared" si="40"/>
        <v>3.5571992110453664E-2</v>
      </c>
      <c r="N158" s="16">
        <f t="shared" si="32"/>
        <v>34.153846153845734</v>
      </c>
      <c r="O158" s="17">
        <f t="shared" si="33"/>
        <v>0.34153846153845735</v>
      </c>
    </row>
    <row r="159" spans="1:15" x14ac:dyDescent="0.2">
      <c r="A159" s="2">
        <v>100</v>
      </c>
      <c r="B159" s="2">
        <f t="shared" si="41"/>
        <v>15700</v>
      </c>
      <c r="C159" s="7">
        <f t="shared" si="43"/>
        <v>2</v>
      </c>
      <c r="D159" s="8">
        <f t="shared" si="34"/>
        <v>0.25</v>
      </c>
      <c r="E159" s="7">
        <f t="shared" si="35"/>
        <v>25</v>
      </c>
      <c r="F159" s="7">
        <f t="shared" si="42"/>
        <v>3625</v>
      </c>
      <c r="G159" s="8">
        <f t="shared" si="36"/>
        <v>0.23089171974522293</v>
      </c>
      <c r="H159" s="12">
        <f t="shared" si="37"/>
        <v>3035.9230769230771</v>
      </c>
      <c r="I159" s="12">
        <f t="shared" si="38"/>
        <v>3035.9230769230771</v>
      </c>
      <c r="J159" s="12">
        <f t="shared" si="30"/>
        <v>0</v>
      </c>
      <c r="K159" s="32">
        <f t="shared" si="31"/>
        <v>3035.9230769230771</v>
      </c>
      <c r="L159" s="33">
        <f t="shared" si="39"/>
        <v>589.07692307692287</v>
      </c>
      <c r="M159" s="18">
        <f t="shared" si="40"/>
        <v>3.7520823125918652E-2</v>
      </c>
      <c r="N159" s="16">
        <f t="shared" si="32"/>
        <v>34.153846153846644</v>
      </c>
      <c r="O159" s="17">
        <f t="shared" si="33"/>
        <v>0.34153846153846645</v>
      </c>
    </row>
    <row r="160" spans="1:15" x14ac:dyDescent="0.2">
      <c r="A160" s="2">
        <v>100</v>
      </c>
      <c r="B160" s="2">
        <f t="shared" si="41"/>
        <v>15800</v>
      </c>
      <c r="C160" s="7">
        <f t="shared" si="43"/>
        <v>2</v>
      </c>
      <c r="D160" s="8">
        <f t="shared" si="34"/>
        <v>0.25</v>
      </c>
      <c r="E160" s="7">
        <f t="shared" si="35"/>
        <v>25</v>
      </c>
      <c r="F160" s="7">
        <f t="shared" si="42"/>
        <v>3650</v>
      </c>
      <c r="G160" s="8">
        <f t="shared" si="36"/>
        <v>0.23101265822784811</v>
      </c>
      <c r="H160" s="12">
        <f t="shared" si="37"/>
        <v>3026.7692307692305</v>
      </c>
      <c r="I160" s="12">
        <f t="shared" si="38"/>
        <v>3026.7692307692305</v>
      </c>
      <c r="J160" s="12">
        <f t="shared" si="30"/>
        <v>0</v>
      </c>
      <c r="K160" s="32">
        <f t="shared" si="31"/>
        <v>3026.7692307692305</v>
      </c>
      <c r="L160" s="33">
        <f t="shared" si="39"/>
        <v>623.23076923076951</v>
      </c>
      <c r="M160" s="18">
        <f t="shared" si="40"/>
        <v>3.9444985394352504E-2</v>
      </c>
      <c r="N160" s="16">
        <f t="shared" si="32"/>
        <v>34.153846153845734</v>
      </c>
      <c r="O160" s="17">
        <f t="shared" si="33"/>
        <v>0.34153846153845735</v>
      </c>
    </row>
    <row r="161" spans="1:15" x14ac:dyDescent="0.2">
      <c r="A161" s="2">
        <v>100</v>
      </c>
      <c r="B161" s="2">
        <f t="shared" si="41"/>
        <v>15900</v>
      </c>
      <c r="C161" s="7">
        <f t="shared" si="43"/>
        <v>2</v>
      </c>
      <c r="D161" s="8">
        <f t="shared" si="34"/>
        <v>0.25</v>
      </c>
      <c r="E161" s="7">
        <f t="shared" si="35"/>
        <v>25</v>
      </c>
      <c r="F161" s="7">
        <f t="shared" si="42"/>
        <v>3675</v>
      </c>
      <c r="G161" s="8">
        <f t="shared" si="36"/>
        <v>0.23113207547169812</v>
      </c>
      <c r="H161" s="12">
        <f t="shared" si="37"/>
        <v>3017.6153846153848</v>
      </c>
      <c r="I161" s="12">
        <f t="shared" si="38"/>
        <v>3017.6153846153848</v>
      </c>
      <c r="J161" s="12">
        <f t="shared" si="30"/>
        <v>0</v>
      </c>
      <c r="K161" s="32">
        <f t="shared" si="31"/>
        <v>3017.6153846153848</v>
      </c>
      <c r="L161" s="33">
        <f t="shared" si="39"/>
        <v>657.38461538461524</v>
      </c>
      <c r="M161" s="18">
        <f t="shared" si="40"/>
        <v>4.134494436381228E-2</v>
      </c>
      <c r="N161" s="16">
        <f t="shared" si="32"/>
        <v>34.153846153846189</v>
      </c>
      <c r="O161" s="17">
        <f t="shared" si="33"/>
        <v>0.3415384615384619</v>
      </c>
    </row>
    <row r="162" spans="1:15" x14ac:dyDescent="0.2">
      <c r="A162" s="2">
        <v>100</v>
      </c>
      <c r="B162" s="2">
        <f t="shared" si="41"/>
        <v>16000</v>
      </c>
      <c r="C162" s="7">
        <f t="shared" si="43"/>
        <v>2</v>
      </c>
      <c r="D162" s="8">
        <f t="shared" si="34"/>
        <v>0.25</v>
      </c>
      <c r="E162" s="7">
        <f t="shared" si="35"/>
        <v>25</v>
      </c>
      <c r="F162" s="7">
        <f t="shared" si="42"/>
        <v>3700</v>
      </c>
      <c r="G162" s="8">
        <f t="shared" si="36"/>
        <v>0.23125000000000001</v>
      </c>
      <c r="H162" s="12">
        <f t="shared" si="37"/>
        <v>3008.4615384615386</v>
      </c>
      <c r="I162" s="12">
        <f t="shared" si="38"/>
        <v>3008.4615384615386</v>
      </c>
      <c r="J162" s="12">
        <f t="shared" si="30"/>
        <v>0</v>
      </c>
      <c r="K162" s="32">
        <f t="shared" si="31"/>
        <v>3008.4615384615386</v>
      </c>
      <c r="L162" s="33">
        <f t="shared" si="39"/>
        <v>691.53846153846143</v>
      </c>
      <c r="M162" s="18">
        <f t="shared" si="40"/>
        <v>4.322115384615384E-2</v>
      </c>
      <c r="N162" s="16">
        <f t="shared" si="32"/>
        <v>34.153846153846189</v>
      </c>
      <c r="O162" s="17">
        <f t="shared" si="33"/>
        <v>0.3415384615384619</v>
      </c>
    </row>
    <row r="163" spans="1:15" x14ac:dyDescent="0.2">
      <c r="A163" s="2">
        <v>100</v>
      </c>
      <c r="B163" s="2">
        <f t="shared" si="41"/>
        <v>16100</v>
      </c>
      <c r="C163" s="7">
        <f t="shared" si="43"/>
        <v>2</v>
      </c>
      <c r="D163" s="8">
        <f t="shared" si="34"/>
        <v>0.25</v>
      </c>
      <c r="E163" s="7">
        <f t="shared" si="35"/>
        <v>25</v>
      </c>
      <c r="F163" s="7">
        <f t="shared" si="42"/>
        <v>3725</v>
      </c>
      <c r="G163" s="8">
        <f t="shared" si="36"/>
        <v>0.23136645962732919</v>
      </c>
      <c r="H163" s="12">
        <f t="shared" si="37"/>
        <v>2999.3076923076924</v>
      </c>
      <c r="I163" s="12">
        <f t="shared" si="38"/>
        <v>2999.3076923076924</v>
      </c>
      <c r="J163" s="12">
        <f t="shared" si="30"/>
        <v>0</v>
      </c>
      <c r="K163" s="32">
        <f t="shared" si="31"/>
        <v>2999.3076923076924</v>
      </c>
      <c r="L163" s="33">
        <f t="shared" si="39"/>
        <v>725.69230769230762</v>
      </c>
      <c r="M163" s="18">
        <f t="shared" si="40"/>
        <v>4.5074056378404198E-2</v>
      </c>
      <c r="N163" s="16">
        <f t="shared" si="32"/>
        <v>34.153846153846189</v>
      </c>
      <c r="O163" s="17">
        <f t="shared" si="33"/>
        <v>0.3415384615384619</v>
      </c>
    </row>
    <row r="164" spans="1:15" x14ac:dyDescent="0.2">
      <c r="A164" s="2">
        <v>100</v>
      </c>
      <c r="B164" s="2">
        <f t="shared" si="41"/>
        <v>16200</v>
      </c>
      <c r="C164" s="7">
        <f t="shared" si="43"/>
        <v>2</v>
      </c>
      <c r="D164" s="8">
        <f t="shared" si="34"/>
        <v>0.25</v>
      </c>
      <c r="E164" s="7">
        <f t="shared" si="35"/>
        <v>25</v>
      </c>
      <c r="F164" s="7">
        <f t="shared" si="42"/>
        <v>3750</v>
      </c>
      <c r="G164" s="8">
        <f t="shared" si="36"/>
        <v>0.23148148148148148</v>
      </c>
      <c r="H164" s="12">
        <f t="shared" si="37"/>
        <v>2990.1538461538462</v>
      </c>
      <c r="I164" s="12">
        <f t="shared" si="38"/>
        <v>2990.1538461538462</v>
      </c>
      <c r="J164" s="12">
        <f t="shared" si="30"/>
        <v>0</v>
      </c>
      <c r="K164" s="32">
        <f t="shared" si="31"/>
        <v>2990.1538461538462</v>
      </c>
      <c r="L164" s="33">
        <f t="shared" si="39"/>
        <v>759.84615384615381</v>
      </c>
      <c r="M164" s="18">
        <f t="shared" si="40"/>
        <v>4.6904083570750238E-2</v>
      </c>
      <c r="N164" s="16">
        <f t="shared" si="32"/>
        <v>34.153846153846189</v>
      </c>
      <c r="O164" s="17">
        <f t="shared" si="33"/>
        <v>0.3415384615384619</v>
      </c>
    </row>
    <row r="165" spans="1:15" x14ac:dyDescent="0.2">
      <c r="A165" s="2">
        <v>100</v>
      </c>
      <c r="B165" s="2">
        <f t="shared" si="41"/>
        <v>16300</v>
      </c>
      <c r="C165" s="7">
        <f t="shared" si="43"/>
        <v>2</v>
      </c>
      <c r="D165" s="8">
        <f t="shared" si="34"/>
        <v>0.25</v>
      </c>
      <c r="E165" s="7">
        <f t="shared" si="35"/>
        <v>25</v>
      </c>
      <c r="F165" s="7">
        <f t="shared" si="42"/>
        <v>3775</v>
      </c>
      <c r="G165" s="8">
        <f t="shared" si="36"/>
        <v>0.23159509202453987</v>
      </c>
      <c r="H165" s="12">
        <f t="shared" si="37"/>
        <v>2981</v>
      </c>
      <c r="I165" s="12">
        <f t="shared" si="38"/>
        <v>2981</v>
      </c>
      <c r="J165" s="12">
        <f t="shared" si="30"/>
        <v>0</v>
      </c>
      <c r="K165" s="32">
        <f t="shared" si="31"/>
        <v>2981</v>
      </c>
      <c r="L165" s="33">
        <f t="shared" si="39"/>
        <v>794</v>
      </c>
      <c r="M165" s="18">
        <f t="shared" si="40"/>
        <v>4.8711656441717793E-2</v>
      </c>
      <c r="N165" s="16">
        <f t="shared" si="32"/>
        <v>34.153846153846189</v>
      </c>
      <c r="O165" s="17">
        <f t="shared" si="33"/>
        <v>0.3415384615384619</v>
      </c>
    </row>
    <row r="166" spans="1:15" x14ac:dyDescent="0.2">
      <c r="A166" s="2">
        <v>100</v>
      </c>
      <c r="B166" s="2">
        <f t="shared" si="41"/>
        <v>16400</v>
      </c>
      <c r="C166" s="7">
        <f t="shared" si="43"/>
        <v>2</v>
      </c>
      <c r="D166" s="8">
        <f t="shared" si="34"/>
        <v>0.25</v>
      </c>
      <c r="E166" s="7">
        <f t="shared" si="35"/>
        <v>25</v>
      </c>
      <c r="F166" s="7">
        <f t="shared" si="42"/>
        <v>3800</v>
      </c>
      <c r="G166" s="8">
        <f t="shared" si="36"/>
        <v>0.23170731707317074</v>
      </c>
      <c r="H166" s="12">
        <f t="shared" si="37"/>
        <v>2971.8461538461538</v>
      </c>
      <c r="I166" s="12">
        <f t="shared" si="38"/>
        <v>2971.8461538461538</v>
      </c>
      <c r="J166" s="12">
        <f t="shared" si="30"/>
        <v>0</v>
      </c>
      <c r="K166" s="32">
        <f t="shared" si="31"/>
        <v>2971.8461538461538</v>
      </c>
      <c r="L166" s="33">
        <f t="shared" si="39"/>
        <v>828.15384615384619</v>
      </c>
      <c r="M166" s="18">
        <f t="shared" si="40"/>
        <v>5.0497185741088184E-2</v>
      </c>
      <c r="N166" s="16">
        <f t="shared" si="32"/>
        <v>34.153846153846189</v>
      </c>
      <c r="O166" s="17">
        <f t="shared" si="33"/>
        <v>0.3415384615384619</v>
      </c>
    </row>
    <row r="167" spans="1:15" x14ac:dyDescent="0.2">
      <c r="A167" s="2">
        <v>100</v>
      </c>
      <c r="B167" s="2">
        <f t="shared" si="41"/>
        <v>16500</v>
      </c>
      <c r="C167" s="7">
        <f t="shared" si="43"/>
        <v>2</v>
      </c>
      <c r="D167" s="8">
        <f t="shared" si="34"/>
        <v>0.25</v>
      </c>
      <c r="E167" s="7">
        <f t="shared" si="35"/>
        <v>25</v>
      </c>
      <c r="F167" s="7">
        <f t="shared" si="42"/>
        <v>3825</v>
      </c>
      <c r="G167" s="8">
        <f t="shared" si="36"/>
        <v>0.23181818181818181</v>
      </c>
      <c r="H167" s="12">
        <f t="shared" si="37"/>
        <v>2962.6923076923076</v>
      </c>
      <c r="I167" s="12">
        <f t="shared" si="38"/>
        <v>2962.6923076923076</v>
      </c>
      <c r="J167" s="12">
        <f t="shared" si="30"/>
        <v>0</v>
      </c>
      <c r="K167" s="32">
        <f t="shared" si="31"/>
        <v>2962.6923076923076</v>
      </c>
      <c r="L167" s="33">
        <f t="shared" si="39"/>
        <v>862.30769230769238</v>
      </c>
      <c r="M167" s="18">
        <f t="shared" si="40"/>
        <v>5.2261072261072267E-2</v>
      </c>
      <c r="N167" s="16">
        <f t="shared" si="32"/>
        <v>34.153846153846189</v>
      </c>
      <c r="O167" s="17">
        <f t="shared" si="33"/>
        <v>0.3415384615384619</v>
      </c>
    </row>
    <row r="168" spans="1:15" x14ac:dyDescent="0.2">
      <c r="A168" s="2">
        <v>100</v>
      </c>
      <c r="B168" s="2">
        <f t="shared" si="41"/>
        <v>16600</v>
      </c>
      <c r="C168" s="7">
        <f t="shared" si="43"/>
        <v>2</v>
      </c>
      <c r="D168" s="8">
        <f t="shared" si="34"/>
        <v>0.25</v>
      </c>
      <c r="E168" s="7">
        <f t="shared" si="35"/>
        <v>25</v>
      </c>
      <c r="F168" s="7">
        <f t="shared" si="42"/>
        <v>3850</v>
      </c>
      <c r="G168" s="8">
        <f t="shared" si="36"/>
        <v>0.23192771084337349</v>
      </c>
      <c r="H168" s="12">
        <f t="shared" si="37"/>
        <v>2953.5384615384614</v>
      </c>
      <c r="I168" s="12">
        <f t="shared" si="38"/>
        <v>2953.5384615384614</v>
      </c>
      <c r="J168" s="12">
        <f t="shared" si="30"/>
        <v>0</v>
      </c>
      <c r="K168" s="32">
        <f t="shared" si="31"/>
        <v>2953.5384615384614</v>
      </c>
      <c r="L168" s="33">
        <f t="shared" si="39"/>
        <v>896.46153846153857</v>
      </c>
      <c r="M168" s="18">
        <f t="shared" si="40"/>
        <v>5.4003707136237263E-2</v>
      </c>
      <c r="N168" s="16">
        <f t="shared" si="32"/>
        <v>34.153846153846189</v>
      </c>
      <c r="O168" s="17">
        <f t="shared" si="33"/>
        <v>0.3415384615384619</v>
      </c>
    </row>
    <row r="169" spans="1:15" x14ac:dyDescent="0.2">
      <c r="A169" s="2">
        <v>100</v>
      </c>
      <c r="B169" s="2">
        <f t="shared" si="41"/>
        <v>16700</v>
      </c>
      <c r="C169" s="7">
        <f t="shared" si="43"/>
        <v>2</v>
      </c>
      <c r="D169" s="8">
        <f t="shared" si="34"/>
        <v>0.25</v>
      </c>
      <c r="E169" s="7">
        <f t="shared" si="35"/>
        <v>25</v>
      </c>
      <c r="F169" s="7">
        <f t="shared" si="42"/>
        <v>3875</v>
      </c>
      <c r="G169" s="8">
        <f t="shared" si="36"/>
        <v>0.23203592814371257</v>
      </c>
      <c r="H169" s="12">
        <f t="shared" si="37"/>
        <v>2944.3846153846152</v>
      </c>
      <c r="I169" s="12">
        <f t="shared" si="38"/>
        <v>2944.3846153846152</v>
      </c>
      <c r="J169" s="12">
        <f t="shared" si="30"/>
        <v>0</v>
      </c>
      <c r="K169" s="32">
        <f t="shared" si="31"/>
        <v>2944.3846153846152</v>
      </c>
      <c r="L169" s="33">
        <f t="shared" si="39"/>
        <v>930.61538461538476</v>
      </c>
      <c r="M169" s="18">
        <f t="shared" si="40"/>
        <v>5.5725472132657772E-2</v>
      </c>
      <c r="N169" s="16">
        <f t="shared" si="32"/>
        <v>34.153846153845734</v>
      </c>
      <c r="O169" s="17">
        <f t="shared" si="33"/>
        <v>0.34153846153845735</v>
      </c>
    </row>
    <row r="170" spans="1:15" x14ac:dyDescent="0.2">
      <c r="A170" s="2">
        <v>100</v>
      </c>
      <c r="B170" s="2">
        <f t="shared" si="41"/>
        <v>16800</v>
      </c>
      <c r="C170" s="7">
        <f t="shared" si="43"/>
        <v>2</v>
      </c>
      <c r="D170" s="8">
        <f t="shared" si="34"/>
        <v>0.25</v>
      </c>
      <c r="E170" s="7">
        <f t="shared" si="35"/>
        <v>25</v>
      </c>
      <c r="F170" s="7">
        <f t="shared" si="42"/>
        <v>3900</v>
      </c>
      <c r="G170" s="8">
        <f t="shared" si="36"/>
        <v>0.23214285714285715</v>
      </c>
      <c r="H170" s="12">
        <f t="shared" si="37"/>
        <v>2935.2307692307695</v>
      </c>
      <c r="I170" s="12">
        <f t="shared" si="38"/>
        <v>2935.2307692307695</v>
      </c>
      <c r="J170" s="12">
        <f t="shared" si="30"/>
        <v>0</v>
      </c>
      <c r="K170" s="32">
        <f t="shared" si="31"/>
        <v>2935.2307692307695</v>
      </c>
      <c r="L170" s="33">
        <f t="shared" si="39"/>
        <v>964.76923076923049</v>
      </c>
      <c r="M170" s="18">
        <f t="shared" si="40"/>
        <v>5.7426739926739911E-2</v>
      </c>
      <c r="N170" s="16">
        <f t="shared" si="32"/>
        <v>34.153846153846644</v>
      </c>
      <c r="O170" s="17">
        <f t="shared" si="33"/>
        <v>0.34153846153846645</v>
      </c>
    </row>
    <row r="171" spans="1:15" x14ac:dyDescent="0.2">
      <c r="A171" s="2">
        <v>100</v>
      </c>
      <c r="B171" s="2">
        <f t="shared" si="41"/>
        <v>16900</v>
      </c>
      <c r="C171" s="7">
        <f t="shared" si="43"/>
        <v>2</v>
      </c>
      <c r="D171" s="8">
        <f t="shared" si="34"/>
        <v>0.25</v>
      </c>
      <c r="E171" s="7">
        <f t="shared" si="35"/>
        <v>25</v>
      </c>
      <c r="F171" s="7">
        <f t="shared" si="42"/>
        <v>3925</v>
      </c>
      <c r="G171" s="8">
        <f t="shared" si="36"/>
        <v>0.23224852071005916</v>
      </c>
      <c r="H171" s="12">
        <f t="shared" si="37"/>
        <v>2926.0769230769229</v>
      </c>
      <c r="I171" s="12">
        <f t="shared" si="38"/>
        <v>2926.0769230769229</v>
      </c>
      <c r="J171" s="12">
        <f t="shared" si="30"/>
        <v>0</v>
      </c>
      <c r="K171" s="32">
        <f t="shared" si="31"/>
        <v>2926.0769230769229</v>
      </c>
      <c r="L171" s="33">
        <f t="shared" si="39"/>
        <v>998.92307692307713</v>
      </c>
      <c r="M171" s="18">
        <f t="shared" si="40"/>
        <v>5.9107874374146573E-2</v>
      </c>
      <c r="N171" s="16">
        <f t="shared" si="32"/>
        <v>34.153846153845734</v>
      </c>
      <c r="O171" s="17">
        <f t="shared" si="33"/>
        <v>0.34153846153845735</v>
      </c>
    </row>
    <row r="172" spans="1:15" x14ac:dyDescent="0.2">
      <c r="A172" s="2">
        <v>100</v>
      </c>
      <c r="B172" s="2">
        <f t="shared" si="41"/>
        <v>17000</v>
      </c>
      <c r="C172" s="7">
        <f t="shared" si="43"/>
        <v>2</v>
      </c>
      <c r="D172" s="8">
        <f t="shared" si="34"/>
        <v>0.25</v>
      </c>
      <c r="E172" s="7">
        <f t="shared" si="35"/>
        <v>25</v>
      </c>
      <c r="F172" s="7">
        <f t="shared" si="42"/>
        <v>3950</v>
      </c>
      <c r="G172" s="8">
        <f t="shared" si="36"/>
        <v>0.2323529411764706</v>
      </c>
      <c r="H172" s="12">
        <f t="shared" si="37"/>
        <v>2916.9230769230771</v>
      </c>
      <c r="I172" s="12">
        <f t="shared" si="38"/>
        <v>2916.9230769230771</v>
      </c>
      <c r="J172" s="12">
        <f t="shared" si="30"/>
        <v>0</v>
      </c>
      <c r="K172" s="32">
        <f t="shared" si="31"/>
        <v>2916.9230769230771</v>
      </c>
      <c r="L172" s="33">
        <f t="shared" si="39"/>
        <v>1033.0769230769229</v>
      </c>
      <c r="M172" s="18">
        <f t="shared" si="40"/>
        <v>6.0769230769230756E-2</v>
      </c>
      <c r="N172" s="16">
        <f t="shared" si="32"/>
        <v>34.153846153846644</v>
      </c>
      <c r="O172" s="17">
        <f t="shared" si="33"/>
        <v>0.34153846153846645</v>
      </c>
    </row>
    <row r="173" spans="1:15" x14ac:dyDescent="0.2">
      <c r="A173" s="2">
        <v>100</v>
      </c>
      <c r="B173" s="2">
        <f t="shared" si="41"/>
        <v>17100</v>
      </c>
      <c r="C173" s="7">
        <f t="shared" si="43"/>
        <v>2</v>
      </c>
      <c r="D173" s="8">
        <f t="shared" si="34"/>
        <v>0.25</v>
      </c>
      <c r="E173" s="7">
        <f t="shared" si="35"/>
        <v>25</v>
      </c>
      <c r="F173" s="7">
        <f t="shared" si="42"/>
        <v>3975</v>
      </c>
      <c r="G173" s="8">
        <f t="shared" si="36"/>
        <v>0.23245614035087719</v>
      </c>
      <c r="H173" s="12">
        <f t="shared" si="37"/>
        <v>2907.7692307692305</v>
      </c>
      <c r="I173" s="12">
        <f t="shared" si="38"/>
        <v>2907.7692307692305</v>
      </c>
      <c r="J173" s="12">
        <f t="shared" si="30"/>
        <v>0</v>
      </c>
      <c r="K173" s="32">
        <f t="shared" si="31"/>
        <v>2907.7692307692305</v>
      </c>
      <c r="L173" s="33">
        <f t="shared" si="39"/>
        <v>1067.2307692307695</v>
      </c>
      <c r="M173" s="18">
        <f t="shared" si="40"/>
        <v>6.2411156095366641E-2</v>
      </c>
      <c r="N173" s="16">
        <f t="shared" si="32"/>
        <v>34.153846153845734</v>
      </c>
      <c r="O173" s="17">
        <f t="shared" si="33"/>
        <v>0.34153846153845735</v>
      </c>
    </row>
    <row r="174" spans="1:15" x14ac:dyDescent="0.2">
      <c r="A174" s="2">
        <v>100</v>
      </c>
      <c r="B174" s="2">
        <f t="shared" si="41"/>
        <v>17200</v>
      </c>
      <c r="C174" s="7">
        <f t="shared" si="43"/>
        <v>2</v>
      </c>
      <c r="D174" s="8">
        <f t="shared" si="34"/>
        <v>0.25</v>
      </c>
      <c r="E174" s="7">
        <f t="shared" si="35"/>
        <v>25</v>
      </c>
      <c r="F174" s="7">
        <f t="shared" si="42"/>
        <v>4000</v>
      </c>
      <c r="G174" s="8">
        <f t="shared" si="36"/>
        <v>0.23255813953488372</v>
      </c>
      <c r="H174" s="12">
        <f t="shared" si="37"/>
        <v>2898.6153846153848</v>
      </c>
      <c r="I174" s="12">
        <f t="shared" si="38"/>
        <v>2898.6153846153848</v>
      </c>
      <c r="J174" s="12">
        <f t="shared" si="30"/>
        <v>0</v>
      </c>
      <c r="K174" s="32">
        <f t="shared" si="31"/>
        <v>2898.6153846153848</v>
      </c>
      <c r="L174" s="33">
        <f t="shared" si="39"/>
        <v>1101.3846153846152</v>
      </c>
      <c r="M174" s="18">
        <f t="shared" si="40"/>
        <v>6.4033989266547395E-2</v>
      </c>
      <c r="N174" s="16">
        <f t="shared" si="32"/>
        <v>34.153846153846189</v>
      </c>
      <c r="O174" s="17">
        <f t="shared" si="33"/>
        <v>0.3415384615384619</v>
      </c>
    </row>
    <row r="175" spans="1:15" x14ac:dyDescent="0.2">
      <c r="A175" s="2">
        <v>100</v>
      </c>
      <c r="B175" s="2">
        <f t="shared" si="41"/>
        <v>17300</v>
      </c>
      <c r="C175" s="7">
        <f t="shared" si="43"/>
        <v>2</v>
      </c>
      <c r="D175" s="8">
        <f t="shared" si="34"/>
        <v>0.25</v>
      </c>
      <c r="E175" s="7">
        <f t="shared" si="35"/>
        <v>25</v>
      </c>
      <c r="F175" s="7">
        <f t="shared" si="42"/>
        <v>4025</v>
      </c>
      <c r="G175" s="8">
        <f t="shared" si="36"/>
        <v>0.23265895953757226</v>
      </c>
      <c r="H175" s="12">
        <f t="shared" si="37"/>
        <v>2889.4615384615386</v>
      </c>
      <c r="I175" s="12">
        <f t="shared" si="38"/>
        <v>2889.4615384615386</v>
      </c>
      <c r="J175" s="12">
        <f t="shared" si="30"/>
        <v>0</v>
      </c>
      <c r="K175" s="32">
        <f t="shared" si="31"/>
        <v>2889.4615384615386</v>
      </c>
      <c r="L175" s="33">
        <f t="shared" si="39"/>
        <v>1135.5384615384614</v>
      </c>
      <c r="M175" s="18">
        <f t="shared" si="40"/>
        <v>6.563806136060471E-2</v>
      </c>
      <c r="N175" s="16">
        <f t="shared" si="32"/>
        <v>34.153846153846189</v>
      </c>
      <c r="O175" s="17">
        <f t="shared" si="33"/>
        <v>0.3415384615384619</v>
      </c>
    </row>
    <row r="176" spans="1:15" x14ac:dyDescent="0.2">
      <c r="A176" s="2">
        <v>100</v>
      </c>
      <c r="B176" s="2">
        <f t="shared" si="41"/>
        <v>17400</v>
      </c>
      <c r="C176" s="7">
        <f t="shared" si="43"/>
        <v>2</v>
      </c>
      <c r="D176" s="8">
        <f t="shared" si="34"/>
        <v>0.25</v>
      </c>
      <c r="E176" s="7">
        <f t="shared" si="35"/>
        <v>25</v>
      </c>
      <c r="F176" s="7">
        <f t="shared" si="42"/>
        <v>4050</v>
      </c>
      <c r="G176" s="8">
        <f t="shared" si="36"/>
        <v>0.23275862068965517</v>
      </c>
      <c r="H176" s="12">
        <f t="shared" si="37"/>
        <v>2880.3076923076924</v>
      </c>
      <c r="I176" s="12">
        <f t="shared" si="38"/>
        <v>2880.3076923076924</v>
      </c>
      <c r="J176" s="12">
        <f t="shared" si="30"/>
        <v>0</v>
      </c>
      <c r="K176" s="32">
        <f t="shared" si="31"/>
        <v>2880.3076923076924</v>
      </c>
      <c r="L176" s="33">
        <f t="shared" si="39"/>
        <v>1169.6923076923076</v>
      </c>
      <c r="M176" s="18">
        <f t="shared" si="40"/>
        <v>6.7223695844385492E-2</v>
      </c>
      <c r="N176" s="16">
        <f t="shared" si="32"/>
        <v>34.153846153846189</v>
      </c>
      <c r="O176" s="17">
        <f t="shared" si="33"/>
        <v>0.3415384615384619</v>
      </c>
    </row>
    <row r="177" spans="1:15" x14ac:dyDescent="0.2">
      <c r="A177" s="2">
        <v>100</v>
      </c>
      <c r="B177" s="2">
        <f t="shared" si="41"/>
        <v>17500</v>
      </c>
      <c r="C177" s="7">
        <f t="shared" si="43"/>
        <v>2</v>
      </c>
      <c r="D177" s="8">
        <f t="shared" si="34"/>
        <v>0.25</v>
      </c>
      <c r="E177" s="7">
        <f t="shared" si="35"/>
        <v>25</v>
      </c>
      <c r="F177" s="7">
        <f t="shared" si="42"/>
        <v>4075</v>
      </c>
      <c r="G177" s="8">
        <f t="shared" si="36"/>
        <v>0.23285714285714285</v>
      </c>
      <c r="H177" s="12">
        <f t="shared" si="37"/>
        <v>2871.1538461538462</v>
      </c>
      <c r="I177" s="12">
        <f t="shared" si="38"/>
        <v>2871.1538461538462</v>
      </c>
      <c r="J177" s="12">
        <f t="shared" si="30"/>
        <v>0</v>
      </c>
      <c r="K177" s="32">
        <f t="shared" si="31"/>
        <v>2871.1538461538462</v>
      </c>
      <c r="L177" s="33">
        <f t="shared" si="39"/>
        <v>1203.8461538461538</v>
      </c>
      <c r="M177" s="18">
        <f t="shared" si="40"/>
        <v>6.8791208791208786E-2</v>
      </c>
      <c r="N177" s="16">
        <f t="shared" si="32"/>
        <v>34.153846153846189</v>
      </c>
      <c r="O177" s="17">
        <f t="shared" si="33"/>
        <v>0.3415384615384619</v>
      </c>
    </row>
    <row r="178" spans="1:15" x14ac:dyDescent="0.2">
      <c r="A178" s="2">
        <v>100</v>
      </c>
      <c r="B178" s="2">
        <f t="shared" si="41"/>
        <v>17600</v>
      </c>
      <c r="C178" s="7">
        <f t="shared" si="43"/>
        <v>2</v>
      </c>
      <c r="D178" s="8">
        <f t="shared" si="34"/>
        <v>0.25</v>
      </c>
      <c r="E178" s="7">
        <f t="shared" si="35"/>
        <v>25</v>
      </c>
      <c r="F178" s="7">
        <f t="shared" si="42"/>
        <v>4100</v>
      </c>
      <c r="G178" s="8">
        <f t="shared" si="36"/>
        <v>0.23295454545454544</v>
      </c>
      <c r="H178" s="12">
        <f t="shared" si="37"/>
        <v>2862</v>
      </c>
      <c r="I178" s="12">
        <f t="shared" si="38"/>
        <v>2862</v>
      </c>
      <c r="J178" s="12">
        <f t="shared" si="30"/>
        <v>0</v>
      </c>
      <c r="K178" s="32">
        <f t="shared" si="31"/>
        <v>2862</v>
      </c>
      <c r="L178" s="33">
        <f t="shared" si="39"/>
        <v>1238</v>
      </c>
      <c r="M178" s="18">
        <f t="shared" si="40"/>
        <v>7.0340909090909093E-2</v>
      </c>
      <c r="N178" s="16">
        <f t="shared" si="32"/>
        <v>34.153846153846189</v>
      </c>
      <c r="O178" s="17">
        <f t="shared" si="33"/>
        <v>0.3415384615384619</v>
      </c>
    </row>
    <row r="179" spans="1:15" x14ac:dyDescent="0.2">
      <c r="A179" s="2">
        <v>100</v>
      </c>
      <c r="B179" s="2">
        <f t="shared" si="41"/>
        <v>17700</v>
      </c>
      <c r="C179" s="7">
        <f t="shared" si="43"/>
        <v>2</v>
      </c>
      <c r="D179" s="8">
        <f t="shared" si="34"/>
        <v>0.25</v>
      </c>
      <c r="E179" s="7">
        <f t="shared" si="35"/>
        <v>25</v>
      </c>
      <c r="F179" s="7">
        <f t="shared" si="42"/>
        <v>4125</v>
      </c>
      <c r="G179" s="8">
        <f t="shared" si="36"/>
        <v>0.23305084745762711</v>
      </c>
      <c r="H179" s="12">
        <f t="shared" si="37"/>
        <v>2852.8461538461538</v>
      </c>
      <c r="I179" s="12">
        <f t="shared" si="38"/>
        <v>2852.8461538461538</v>
      </c>
      <c r="J179" s="12">
        <f t="shared" si="30"/>
        <v>0</v>
      </c>
      <c r="K179" s="32">
        <f t="shared" si="31"/>
        <v>2852.8461538461538</v>
      </c>
      <c r="L179" s="33">
        <f t="shared" si="39"/>
        <v>1272.1538461538462</v>
      </c>
      <c r="M179" s="18">
        <f t="shared" si="40"/>
        <v>7.1873098652759676E-2</v>
      </c>
      <c r="N179" s="16">
        <f t="shared" si="32"/>
        <v>34.153846153846189</v>
      </c>
      <c r="O179" s="17">
        <f t="shared" si="33"/>
        <v>0.3415384615384619</v>
      </c>
    </row>
    <row r="180" spans="1:15" x14ac:dyDescent="0.2">
      <c r="A180" s="2">
        <v>100</v>
      </c>
      <c r="B180" s="2">
        <f t="shared" si="41"/>
        <v>17800</v>
      </c>
      <c r="C180" s="7">
        <f t="shared" si="43"/>
        <v>2</v>
      </c>
      <c r="D180" s="8">
        <f t="shared" si="34"/>
        <v>0.25</v>
      </c>
      <c r="E180" s="7">
        <f t="shared" si="35"/>
        <v>25</v>
      </c>
      <c r="F180" s="7">
        <f t="shared" si="42"/>
        <v>4150</v>
      </c>
      <c r="G180" s="8">
        <f t="shared" si="36"/>
        <v>0.23314606741573032</v>
      </c>
      <c r="H180" s="12">
        <f t="shared" si="37"/>
        <v>2843.6923076923076</v>
      </c>
      <c r="I180" s="12">
        <f t="shared" si="38"/>
        <v>2843.6923076923076</v>
      </c>
      <c r="J180" s="12">
        <f t="shared" si="30"/>
        <v>0</v>
      </c>
      <c r="K180" s="32">
        <f t="shared" si="31"/>
        <v>2843.6923076923076</v>
      </c>
      <c r="L180" s="33">
        <f t="shared" si="39"/>
        <v>1306.3076923076924</v>
      </c>
      <c r="M180" s="18">
        <f t="shared" si="40"/>
        <v>7.3388072601555748E-2</v>
      </c>
      <c r="N180" s="16">
        <f t="shared" si="32"/>
        <v>34.153846153846189</v>
      </c>
      <c r="O180" s="17">
        <f t="shared" si="33"/>
        <v>0.3415384615384619</v>
      </c>
    </row>
    <row r="181" spans="1:15" x14ac:dyDescent="0.2">
      <c r="A181" s="2">
        <v>100</v>
      </c>
      <c r="B181" s="2">
        <f t="shared" si="41"/>
        <v>17900</v>
      </c>
      <c r="C181" s="7">
        <f t="shared" si="43"/>
        <v>2</v>
      </c>
      <c r="D181" s="8">
        <f t="shared" si="34"/>
        <v>0.25</v>
      </c>
      <c r="E181" s="7">
        <f t="shared" si="35"/>
        <v>25</v>
      </c>
      <c r="F181" s="7">
        <f t="shared" si="42"/>
        <v>4175</v>
      </c>
      <c r="G181" s="8">
        <f t="shared" si="36"/>
        <v>0.23324022346368714</v>
      </c>
      <c r="H181" s="12">
        <f t="shared" si="37"/>
        <v>2834.5384615384614</v>
      </c>
      <c r="I181" s="12">
        <f t="shared" si="38"/>
        <v>2834.5384615384614</v>
      </c>
      <c r="J181" s="12">
        <f t="shared" si="30"/>
        <v>0</v>
      </c>
      <c r="K181" s="32">
        <f t="shared" si="31"/>
        <v>2834.5384615384614</v>
      </c>
      <c r="L181" s="33">
        <f t="shared" si="39"/>
        <v>1340.4615384615386</v>
      </c>
      <c r="M181" s="18">
        <f t="shared" si="40"/>
        <v>7.4886119467125062E-2</v>
      </c>
      <c r="N181" s="16">
        <f t="shared" si="32"/>
        <v>34.153846153846189</v>
      </c>
      <c r="O181" s="17">
        <f t="shared" si="33"/>
        <v>0.3415384615384619</v>
      </c>
    </row>
    <row r="182" spans="1:15" x14ac:dyDescent="0.2">
      <c r="A182" s="2">
        <v>100</v>
      </c>
      <c r="B182" s="2">
        <f t="shared" si="41"/>
        <v>18000</v>
      </c>
      <c r="C182" s="7">
        <f t="shared" si="43"/>
        <v>2</v>
      </c>
      <c r="D182" s="8">
        <f t="shared" si="34"/>
        <v>0.25</v>
      </c>
      <c r="E182" s="7">
        <f t="shared" si="35"/>
        <v>25</v>
      </c>
      <c r="F182" s="7">
        <f t="shared" si="42"/>
        <v>4200</v>
      </c>
      <c r="G182" s="8">
        <f t="shared" si="36"/>
        <v>0.23333333333333334</v>
      </c>
      <c r="H182" s="12">
        <f t="shared" si="37"/>
        <v>2825.3846153846152</v>
      </c>
      <c r="I182" s="12">
        <f t="shared" si="38"/>
        <v>2825.3846153846152</v>
      </c>
      <c r="J182" s="12">
        <f t="shared" si="30"/>
        <v>0</v>
      </c>
      <c r="K182" s="32">
        <f t="shared" si="31"/>
        <v>2825.3846153846152</v>
      </c>
      <c r="L182" s="33">
        <f t="shared" si="39"/>
        <v>1374.6153846153848</v>
      </c>
      <c r="M182" s="18">
        <f t="shared" si="40"/>
        <v>7.6367521367521382E-2</v>
      </c>
      <c r="N182" s="16">
        <f t="shared" si="32"/>
        <v>34.153846153845734</v>
      </c>
      <c r="O182" s="17">
        <f t="shared" si="33"/>
        <v>0.34153846153845735</v>
      </c>
    </row>
    <row r="183" spans="1:15" x14ac:dyDescent="0.2">
      <c r="A183" s="2">
        <v>100</v>
      </c>
      <c r="B183" s="2">
        <f t="shared" si="41"/>
        <v>18100</v>
      </c>
      <c r="C183" s="7">
        <f t="shared" si="43"/>
        <v>2</v>
      </c>
      <c r="D183" s="8">
        <f t="shared" si="34"/>
        <v>0.25</v>
      </c>
      <c r="E183" s="7">
        <f t="shared" si="35"/>
        <v>25</v>
      </c>
      <c r="F183" s="7">
        <f t="shared" si="42"/>
        <v>4225</v>
      </c>
      <c r="G183" s="8">
        <f t="shared" si="36"/>
        <v>0.23342541436464087</v>
      </c>
      <c r="H183" s="12">
        <f t="shared" si="37"/>
        <v>2816.2307692307695</v>
      </c>
      <c r="I183" s="12">
        <f t="shared" si="38"/>
        <v>2816.2307692307695</v>
      </c>
      <c r="J183" s="12">
        <f t="shared" si="30"/>
        <v>0</v>
      </c>
      <c r="K183" s="32">
        <f t="shared" si="31"/>
        <v>2816.2307692307695</v>
      </c>
      <c r="L183" s="33">
        <f t="shared" si="39"/>
        <v>1408.7692307692305</v>
      </c>
      <c r="M183" s="18">
        <f t="shared" si="40"/>
        <v>7.7832554186145333E-2</v>
      </c>
      <c r="N183" s="16">
        <f t="shared" si="32"/>
        <v>34.153846153846644</v>
      </c>
      <c r="O183" s="17">
        <f t="shared" si="33"/>
        <v>0.34153846153846645</v>
      </c>
    </row>
    <row r="184" spans="1:15" x14ac:dyDescent="0.2">
      <c r="A184" s="2">
        <v>100</v>
      </c>
      <c r="B184" s="2">
        <f t="shared" si="41"/>
        <v>18200</v>
      </c>
      <c r="C184" s="7">
        <f t="shared" si="43"/>
        <v>2</v>
      </c>
      <c r="D184" s="8">
        <f t="shared" si="34"/>
        <v>0.25</v>
      </c>
      <c r="E184" s="7">
        <f t="shared" si="35"/>
        <v>25</v>
      </c>
      <c r="F184" s="7">
        <f t="shared" si="42"/>
        <v>4250</v>
      </c>
      <c r="G184" s="8">
        <f t="shared" si="36"/>
        <v>0.23351648351648352</v>
      </c>
      <c r="H184" s="12">
        <f t="shared" si="37"/>
        <v>2807.0769230769229</v>
      </c>
      <c r="I184" s="12">
        <f t="shared" si="38"/>
        <v>2807.0769230769229</v>
      </c>
      <c r="J184" s="12">
        <f t="shared" si="30"/>
        <v>0</v>
      </c>
      <c r="K184" s="32">
        <f t="shared" si="31"/>
        <v>2807.0769230769229</v>
      </c>
      <c r="L184" s="33">
        <f t="shared" si="39"/>
        <v>1442.9230769230771</v>
      </c>
      <c r="M184" s="18">
        <f t="shared" si="40"/>
        <v>7.9281487743026222E-2</v>
      </c>
      <c r="N184" s="16">
        <f t="shared" si="32"/>
        <v>34.153846153845734</v>
      </c>
      <c r="O184" s="17">
        <f t="shared" si="33"/>
        <v>0.34153846153845735</v>
      </c>
    </row>
    <row r="185" spans="1:15" x14ac:dyDescent="0.2">
      <c r="A185" s="2">
        <v>100</v>
      </c>
      <c r="B185" s="2">
        <f t="shared" si="41"/>
        <v>18300</v>
      </c>
      <c r="C185" s="7">
        <f t="shared" si="43"/>
        <v>2</v>
      </c>
      <c r="D185" s="8">
        <f t="shared" si="34"/>
        <v>0.25</v>
      </c>
      <c r="E185" s="7">
        <f t="shared" si="35"/>
        <v>25</v>
      </c>
      <c r="F185" s="7">
        <f t="shared" si="42"/>
        <v>4275</v>
      </c>
      <c r="G185" s="8">
        <f t="shared" si="36"/>
        <v>0.23360655737704919</v>
      </c>
      <c r="H185" s="12">
        <f t="shared" si="37"/>
        <v>2797.9230769230771</v>
      </c>
      <c r="I185" s="12">
        <f t="shared" si="38"/>
        <v>2797.9230769230771</v>
      </c>
      <c r="J185" s="12">
        <f t="shared" si="30"/>
        <v>0</v>
      </c>
      <c r="K185" s="32">
        <f t="shared" si="31"/>
        <v>2797.9230769230771</v>
      </c>
      <c r="L185" s="33">
        <f t="shared" si="39"/>
        <v>1477.0769230769229</v>
      </c>
      <c r="M185" s="18">
        <f t="shared" si="40"/>
        <v>8.0714585960487584E-2</v>
      </c>
      <c r="N185" s="16">
        <f t="shared" si="32"/>
        <v>34.153846153846644</v>
      </c>
      <c r="O185" s="17">
        <f t="shared" si="33"/>
        <v>0.34153846153846645</v>
      </c>
    </row>
    <row r="186" spans="1:15" x14ac:dyDescent="0.2">
      <c r="A186" s="2">
        <v>100</v>
      </c>
      <c r="B186" s="2">
        <f t="shared" si="41"/>
        <v>18400</v>
      </c>
      <c r="C186" s="7">
        <f t="shared" si="43"/>
        <v>2</v>
      </c>
      <c r="D186" s="8">
        <f t="shared" si="34"/>
        <v>0.25</v>
      </c>
      <c r="E186" s="7">
        <f t="shared" si="35"/>
        <v>25</v>
      </c>
      <c r="F186" s="7">
        <f t="shared" si="42"/>
        <v>4300</v>
      </c>
      <c r="G186" s="8">
        <f t="shared" si="36"/>
        <v>0.23369565217391305</v>
      </c>
      <c r="H186" s="12">
        <f t="shared" si="37"/>
        <v>2788.7692307692305</v>
      </c>
      <c r="I186" s="12">
        <f t="shared" si="38"/>
        <v>2788.7692307692305</v>
      </c>
      <c r="J186" s="12">
        <f t="shared" si="30"/>
        <v>0</v>
      </c>
      <c r="K186" s="32">
        <f t="shared" si="31"/>
        <v>2788.7692307692305</v>
      </c>
      <c r="L186" s="33">
        <f t="shared" si="39"/>
        <v>1511.2307692307695</v>
      </c>
      <c r="M186" s="18">
        <f t="shared" si="40"/>
        <v>8.213210702341138E-2</v>
      </c>
      <c r="N186" s="16">
        <f t="shared" si="32"/>
        <v>34.153846153845734</v>
      </c>
      <c r="O186" s="17">
        <f t="shared" si="33"/>
        <v>0.34153846153845735</v>
      </c>
    </row>
    <row r="187" spans="1:15" x14ac:dyDescent="0.2">
      <c r="A187" s="2">
        <v>100</v>
      </c>
      <c r="B187" s="2">
        <f t="shared" si="41"/>
        <v>18500</v>
      </c>
      <c r="C187" s="7">
        <f t="shared" si="43"/>
        <v>2</v>
      </c>
      <c r="D187" s="8">
        <f t="shared" si="34"/>
        <v>0.25</v>
      </c>
      <c r="E187" s="7">
        <f t="shared" si="35"/>
        <v>25</v>
      </c>
      <c r="F187" s="7">
        <f t="shared" si="42"/>
        <v>4325</v>
      </c>
      <c r="G187" s="8">
        <f t="shared" si="36"/>
        <v>0.23378378378378378</v>
      </c>
      <c r="H187" s="12">
        <f t="shared" si="37"/>
        <v>2779.6153846153848</v>
      </c>
      <c r="I187" s="12">
        <f t="shared" si="38"/>
        <v>2779.6153846153848</v>
      </c>
      <c r="J187" s="12">
        <f t="shared" si="30"/>
        <v>0</v>
      </c>
      <c r="K187" s="32">
        <f t="shared" si="31"/>
        <v>2779.6153846153848</v>
      </c>
      <c r="L187" s="33">
        <f t="shared" si="39"/>
        <v>1545.3846153846152</v>
      </c>
      <c r="M187" s="18">
        <f t="shared" si="40"/>
        <v>8.3534303534303522E-2</v>
      </c>
      <c r="N187" s="16">
        <f t="shared" si="32"/>
        <v>34.153846153846189</v>
      </c>
      <c r="O187" s="17">
        <f t="shared" si="33"/>
        <v>0.3415384615384619</v>
      </c>
    </row>
    <row r="188" spans="1:15" x14ac:dyDescent="0.2">
      <c r="A188" s="2">
        <v>100</v>
      </c>
      <c r="B188" s="2">
        <f t="shared" si="41"/>
        <v>18600</v>
      </c>
      <c r="C188" s="7">
        <f t="shared" si="43"/>
        <v>2</v>
      </c>
      <c r="D188" s="8">
        <f t="shared" si="34"/>
        <v>0.25</v>
      </c>
      <c r="E188" s="7">
        <f t="shared" si="35"/>
        <v>25</v>
      </c>
      <c r="F188" s="7">
        <f t="shared" si="42"/>
        <v>4350</v>
      </c>
      <c r="G188" s="8">
        <f t="shared" si="36"/>
        <v>0.23387096774193547</v>
      </c>
      <c r="H188" s="12">
        <f t="shared" si="37"/>
        <v>2770.4615384615386</v>
      </c>
      <c r="I188" s="12">
        <f t="shared" si="38"/>
        <v>2770.4615384615386</v>
      </c>
      <c r="J188" s="12">
        <f t="shared" si="30"/>
        <v>0</v>
      </c>
      <c r="K188" s="32">
        <f t="shared" si="31"/>
        <v>2770.4615384615386</v>
      </c>
      <c r="L188" s="33">
        <f t="shared" si="39"/>
        <v>1579.5384615384614</v>
      </c>
      <c r="M188" s="18">
        <f t="shared" si="40"/>
        <v>8.4921422663358143E-2</v>
      </c>
      <c r="N188" s="16">
        <f t="shared" si="32"/>
        <v>34.153846153846189</v>
      </c>
      <c r="O188" s="17">
        <f t="shared" si="33"/>
        <v>0.3415384615384619</v>
      </c>
    </row>
    <row r="189" spans="1:15" x14ac:dyDescent="0.2">
      <c r="A189" s="2">
        <v>100</v>
      </c>
      <c r="B189" s="2">
        <f t="shared" si="41"/>
        <v>18700</v>
      </c>
      <c r="C189" s="7">
        <f t="shared" si="43"/>
        <v>2</v>
      </c>
      <c r="D189" s="8">
        <f t="shared" si="34"/>
        <v>0.25</v>
      </c>
      <c r="E189" s="7">
        <f t="shared" si="35"/>
        <v>25</v>
      </c>
      <c r="F189" s="7">
        <f t="shared" si="42"/>
        <v>4375</v>
      </c>
      <c r="G189" s="8">
        <f t="shared" si="36"/>
        <v>0.23395721925133689</v>
      </c>
      <c r="H189" s="12">
        <f t="shared" si="37"/>
        <v>2761.3076923076924</v>
      </c>
      <c r="I189" s="12">
        <f t="shared" si="38"/>
        <v>2761.3076923076924</v>
      </c>
      <c r="J189" s="12">
        <f t="shared" si="30"/>
        <v>0</v>
      </c>
      <c r="K189" s="32">
        <f t="shared" si="31"/>
        <v>2761.3076923076924</v>
      </c>
      <c r="L189" s="33">
        <f t="shared" si="39"/>
        <v>1613.6923076923076</v>
      </c>
      <c r="M189" s="18">
        <f t="shared" si="40"/>
        <v>8.6293706293706293E-2</v>
      </c>
      <c r="N189" s="16">
        <f t="shared" si="32"/>
        <v>34.153846153846189</v>
      </c>
      <c r="O189" s="17">
        <f t="shared" si="33"/>
        <v>0.3415384615384619</v>
      </c>
    </row>
    <row r="190" spans="1:15" x14ac:dyDescent="0.2">
      <c r="A190" s="2">
        <v>100</v>
      </c>
      <c r="B190" s="2">
        <f t="shared" si="41"/>
        <v>18800</v>
      </c>
      <c r="C190" s="7">
        <f t="shared" si="43"/>
        <v>2</v>
      </c>
      <c r="D190" s="8">
        <f t="shared" si="34"/>
        <v>0.25</v>
      </c>
      <c r="E190" s="7">
        <f t="shared" si="35"/>
        <v>25</v>
      </c>
      <c r="F190" s="7">
        <f t="shared" si="42"/>
        <v>4400</v>
      </c>
      <c r="G190" s="8">
        <f t="shared" si="36"/>
        <v>0.23404255319148937</v>
      </c>
      <c r="H190" s="12">
        <f t="shared" si="37"/>
        <v>2752.1538461538462</v>
      </c>
      <c r="I190" s="12">
        <f t="shared" si="38"/>
        <v>2752.1538461538462</v>
      </c>
      <c r="J190" s="12">
        <f t="shared" si="30"/>
        <v>0</v>
      </c>
      <c r="K190" s="32">
        <f t="shared" si="31"/>
        <v>2752.1538461538462</v>
      </c>
      <c r="L190" s="33">
        <f t="shared" si="39"/>
        <v>1647.8461538461538</v>
      </c>
      <c r="M190" s="18">
        <f t="shared" si="40"/>
        <v>8.7651391162029454E-2</v>
      </c>
      <c r="N190" s="16">
        <f t="shared" si="32"/>
        <v>34.153846153846189</v>
      </c>
      <c r="O190" s="17">
        <f t="shared" si="33"/>
        <v>0.3415384615384619</v>
      </c>
    </row>
    <row r="191" spans="1:15" x14ac:dyDescent="0.2">
      <c r="A191" s="2">
        <v>100</v>
      </c>
      <c r="B191" s="2">
        <f t="shared" si="41"/>
        <v>18900</v>
      </c>
      <c r="C191" s="7">
        <f t="shared" si="43"/>
        <v>2</v>
      </c>
      <c r="D191" s="8">
        <f t="shared" si="34"/>
        <v>0.25</v>
      </c>
      <c r="E191" s="7">
        <f t="shared" si="35"/>
        <v>25</v>
      </c>
      <c r="F191" s="7">
        <f t="shared" si="42"/>
        <v>4425</v>
      </c>
      <c r="G191" s="8">
        <f t="shared" si="36"/>
        <v>0.23412698412698413</v>
      </c>
      <c r="H191" s="12">
        <f t="shared" si="37"/>
        <v>2743</v>
      </c>
      <c r="I191" s="12">
        <f t="shared" si="38"/>
        <v>2743</v>
      </c>
      <c r="J191" s="12">
        <f t="shared" si="30"/>
        <v>0</v>
      </c>
      <c r="K191" s="32">
        <f t="shared" si="31"/>
        <v>2743</v>
      </c>
      <c r="L191" s="33">
        <f t="shared" si="39"/>
        <v>1682</v>
      </c>
      <c r="M191" s="18">
        <f t="shared" si="40"/>
        <v>8.8994708994709001E-2</v>
      </c>
      <c r="N191" s="16">
        <f t="shared" si="32"/>
        <v>34.153846153846189</v>
      </c>
      <c r="O191" s="17">
        <f t="shared" si="33"/>
        <v>0.3415384615384619</v>
      </c>
    </row>
    <row r="192" spans="1:15" x14ac:dyDescent="0.2">
      <c r="A192" s="2">
        <v>100</v>
      </c>
      <c r="B192" s="2">
        <f t="shared" si="41"/>
        <v>19000</v>
      </c>
      <c r="C192" s="7">
        <f t="shared" si="43"/>
        <v>2</v>
      </c>
      <c r="D192" s="8">
        <f t="shared" si="34"/>
        <v>0.25</v>
      </c>
      <c r="E192" s="7">
        <f t="shared" si="35"/>
        <v>25</v>
      </c>
      <c r="F192" s="7">
        <f t="shared" si="42"/>
        <v>4450</v>
      </c>
      <c r="G192" s="8">
        <f t="shared" si="36"/>
        <v>0.23421052631578948</v>
      </c>
      <c r="H192" s="12">
        <f t="shared" si="37"/>
        <v>2733.8461538461538</v>
      </c>
      <c r="I192" s="12">
        <f t="shared" si="38"/>
        <v>2733.8461538461538</v>
      </c>
      <c r="J192" s="12">
        <f t="shared" si="30"/>
        <v>0</v>
      </c>
      <c r="K192" s="32">
        <f t="shared" si="31"/>
        <v>2733.8461538461538</v>
      </c>
      <c r="L192" s="33">
        <f t="shared" si="39"/>
        <v>1716.1538461538462</v>
      </c>
      <c r="M192" s="18">
        <f t="shared" si="40"/>
        <v>9.032388663967611E-2</v>
      </c>
      <c r="N192" s="16">
        <f t="shared" si="32"/>
        <v>34.153846153846189</v>
      </c>
      <c r="O192" s="17">
        <f t="shared" si="33"/>
        <v>0.3415384615384619</v>
      </c>
    </row>
    <row r="193" spans="1:15" x14ac:dyDescent="0.2">
      <c r="A193" s="2">
        <v>100</v>
      </c>
      <c r="B193" s="2">
        <f t="shared" si="41"/>
        <v>19100</v>
      </c>
      <c r="C193" s="7">
        <f t="shared" si="43"/>
        <v>2</v>
      </c>
      <c r="D193" s="8">
        <f t="shared" si="34"/>
        <v>0.25</v>
      </c>
      <c r="E193" s="7">
        <f t="shared" si="35"/>
        <v>25</v>
      </c>
      <c r="F193" s="7">
        <f t="shared" si="42"/>
        <v>4475</v>
      </c>
      <c r="G193" s="8">
        <f t="shared" si="36"/>
        <v>0.2342931937172775</v>
      </c>
      <c r="H193" s="12">
        <f t="shared" si="37"/>
        <v>2724.6923076923076</v>
      </c>
      <c r="I193" s="12">
        <f t="shared" si="38"/>
        <v>2724.6923076923076</v>
      </c>
      <c r="J193" s="12">
        <f t="shared" si="30"/>
        <v>0</v>
      </c>
      <c r="K193" s="32">
        <f t="shared" si="31"/>
        <v>2724.6923076923076</v>
      </c>
      <c r="L193" s="33">
        <f t="shared" si="39"/>
        <v>1750.3076923076924</v>
      </c>
      <c r="M193" s="18">
        <f t="shared" si="40"/>
        <v>9.1639146194120016E-2</v>
      </c>
      <c r="N193" s="16">
        <f t="shared" si="32"/>
        <v>34.153846153846189</v>
      </c>
      <c r="O193" s="17">
        <f t="shared" si="33"/>
        <v>0.3415384615384619</v>
      </c>
    </row>
    <row r="194" spans="1:15" x14ac:dyDescent="0.2">
      <c r="A194" s="2">
        <v>100</v>
      </c>
      <c r="B194" s="2">
        <f t="shared" si="41"/>
        <v>19200</v>
      </c>
      <c r="C194" s="7">
        <f t="shared" si="43"/>
        <v>2</v>
      </c>
      <c r="D194" s="8">
        <f t="shared" si="34"/>
        <v>0.25</v>
      </c>
      <c r="E194" s="7">
        <f t="shared" si="35"/>
        <v>25</v>
      </c>
      <c r="F194" s="7">
        <f t="shared" si="42"/>
        <v>4500</v>
      </c>
      <c r="G194" s="8">
        <f t="shared" si="36"/>
        <v>0.234375</v>
      </c>
      <c r="H194" s="12">
        <f t="shared" si="37"/>
        <v>2715.5384615384614</v>
      </c>
      <c r="I194" s="12">
        <f t="shared" si="38"/>
        <v>2715.5384615384614</v>
      </c>
      <c r="J194" s="12">
        <f t="shared" si="30"/>
        <v>0</v>
      </c>
      <c r="K194" s="32">
        <f t="shared" si="31"/>
        <v>2715.5384615384614</v>
      </c>
      <c r="L194" s="33">
        <f t="shared" si="39"/>
        <v>1784.4615384615386</v>
      </c>
      <c r="M194" s="18">
        <f t="shared" si="40"/>
        <v>9.2940705128205139E-2</v>
      </c>
      <c r="N194" s="16">
        <f t="shared" si="32"/>
        <v>34.153846153846189</v>
      </c>
      <c r="O194" s="17">
        <f t="shared" si="33"/>
        <v>0.3415384615384619</v>
      </c>
    </row>
    <row r="195" spans="1:15" x14ac:dyDescent="0.2">
      <c r="A195" s="2">
        <v>100</v>
      </c>
      <c r="B195" s="2">
        <f t="shared" si="41"/>
        <v>19300</v>
      </c>
      <c r="C195" s="7">
        <f t="shared" si="43"/>
        <v>2</v>
      </c>
      <c r="D195" s="8">
        <f t="shared" si="34"/>
        <v>0.25</v>
      </c>
      <c r="E195" s="7">
        <f t="shared" si="35"/>
        <v>25</v>
      </c>
      <c r="F195" s="7">
        <f t="shared" si="42"/>
        <v>4525</v>
      </c>
      <c r="G195" s="8">
        <f t="shared" si="36"/>
        <v>0.2344559585492228</v>
      </c>
      <c r="H195" s="12">
        <f t="shared" si="37"/>
        <v>2706.3846153846152</v>
      </c>
      <c r="I195" s="12">
        <f t="shared" si="38"/>
        <v>2706.3846153846152</v>
      </c>
      <c r="J195" s="12">
        <f t="shared" ref="J195:J258" si="44">IF(AND(F195&gt;H195,C195=1),1200,0)</f>
        <v>0</v>
      </c>
      <c r="K195" s="32">
        <f t="shared" ref="K195:K258" si="45">J195+I195</f>
        <v>2706.3846153846152</v>
      </c>
      <c r="L195" s="33">
        <f t="shared" si="39"/>
        <v>1818.6153846153848</v>
      </c>
      <c r="M195" s="18">
        <f t="shared" si="40"/>
        <v>9.4228776404942219E-2</v>
      </c>
      <c r="N195" s="16">
        <f t="shared" ref="N195:N258" si="46">L196-L195</f>
        <v>34.153846153845734</v>
      </c>
      <c r="O195" s="17">
        <f t="shared" ref="O195:O258" si="47">N195/A195</f>
        <v>0.34153846153845735</v>
      </c>
    </row>
    <row r="196" spans="1:15" x14ac:dyDescent="0.2">
      <c r="A196" s="2">
        <v>100</v>
      </c>
      <c r="B196" s="2">
        <f t="shared" si="41"/>
        <v>19400</v>
      </c>
      <c r="C196" s="7">
        <f t="shared" si="43"/>
        <v>2</v>
      </c>
      <c r="D196" s="8">
        <f t="shared" ref="D196:D259" si="48">IF(C196=1,0.23,IF(C196=2,0.25,IF(C196=3,0.35,0.43)))</f>
        <v>0.25</v>
      </c>
      <c r="E196" s="7">
        <f t="shared" ref="E196:E259" si="49">A196*D196</f>
        <v>25</v>
      </c>
      <c r="F196" s="7">
        <f t="shared" si="42"/>
        <v>4550</v>
      </c>
      <c r="G196" s="8">
        <f t="shared" ref="G196:G259" si="50">F196/B196</f>
        <v>0.2345360824742268</v>
      </c>
      <c r="H196" s="12">
        <f t="shared" ref="H196:H259" si="51">IF(C196=1,1880,IF(C196=2,1910+(1190)*(28000-B196)/(28000-15000),IF(C196=3,1910*(50000-B196)/(50000-28000),0)))</f>
        <v>2697.2307692307695</v>
      </c>
      <c r="I196" s="12">
        <f t="shared" ref="I196:I259" si="52">IF(AND(B196&gt;25000,B196&lt;=35000),H196+65,H196)</f>
        <v>2697.2307692307695</v>
      </c>
      <c r="J196" s="12">
        <f t="shared" si="44"/>
        <v>0</v>
      </c>
      <c r="K196" s="32">
        <f t="shared" si="45"/>
        <v>2697.2307692307695</v>
      </c>
      <c r="L196" s="33">
        <f t="shared" ref="L196:L259" si="53">IF(I196&gt;F196,0,F196-I196-J196)</f>
        <v>1852.7692307692305</v>
      </c>
      <c r="M196" s="18">
        <f t="shared" ref="M196:M259" si="54">L196/B196</f>
        <v>9.550356859635209E-2</v>
      </c>
      <c r="N196" s="16">
        <f t="shared" si="46"/>
        <v>34.153846153846644</v>
      </c>
      <c r="O196" s="17">
        <f t="shared" si="47"/>
        <v>0.34153846153846645</v>
      </c>
    </row>
    <row r="197" spans="1:15" x14ac:dyDescent="0.2">
      <c r="A197" s="2">
        <v>100</v>
      </c>
      <c r="B197" s="2">
        <f t="shared" ref="B197:B260" si="55">B196+A197</f>
        <v>19500</v>
      </c>
      <c r="C197" s="7">
        <f t="shared" si="43"/>
        <v>2</v>
      </c>
      <c r="D197" s="8">
        <f t="shared" si="48"/>
        <v>0.25</v>
      </c>
      <c r="E197" s="7">
        <f t="shared" si="49"/>
        <v>25</v>
      </c>
      <c r="F197" s="7">
        <f t="shared" ref="F197:F260" si="56">F196+E197</f>
        <v>4575</v>
      </c>
      <c r="G197" s="8">
        <f t="shared" si="50"/>
        <v>0.23461538461538461</v>
      </c>
      <c r="H197" s="12">
        <f t="shared" si="51"/>
        <v>2688.0769230769229</v>
      </c>
      <c r="I197" s="12">
        <f t="shared" si="52"/>
        <v>2688.0769230769229</v>
      </c>
      <c r="J197" s="12">
        <f t="shared" si="44"/>
        <v>0</v>
      </c>
      <c r="K197" s="32">
        <f t="shared" si="45"/>
        <v>2688.0769230769229</v>
      </c>
      <c r="L197" s="33">
        <f t="shared" si="53"/>
        <v>1886.9230769230771</v>
      </c>
      <c r="M197" s="18">
        <f t="shared" si="54"/>
        <v>9.6765285996055231E-2</v>
      </c>
      <c r="N197" s="16">
        <f t="shared" si="46"/>
        <v>34.153846153845734</v>
      </c>
      <c r="O197" s="17">
        <f t="shared" si="47"/>
        <v>0.34153846153845735</v>
      </c>
    </row>
    <row r="198" spans="1:15" x14ac:dyDescent="0.2">
      <c r="A198" s="2">
        <v>100</v>
      </c>
      <c r="B198" s="2">
        <f t="shared" si="55"/>
        <v>19600</v>
      </c>
      <c r="C198" s="7">
        <f t="shared" si="43"/>
        <v>2</v>
      </c>
      <c r="D198" s="8">
        <f t="shared" si="48"/>
        <v>0.25</v>
      </c>
      <c r="E198" s="7">
        <f t="shared" si="49"/>
        <v>25</v>
      </c>
      <c r="F198" s="7">
        <f t="shared" si="56"/>
        <v>4600</v>
      </c>
      <c r="G198" s="8">
        <f t="shared" si="50"/>
        <v>0.23469387755102042</v>
      </c>
      <c r="H198" s="12">
        <f t="shared" si="51"/>
        <v>2678.9230769230771</v>
      </c>
      <c r="I198" s="12">
        <f t="shared" si="52"/>
        <v>2678.9230769230771</v>
      </c>
      <c r="J198" s="12">
        <f t="shared" si="44"/>
        <v>0</v>
      </c>
      <c r="K198" s="32">
        <f t="shared" si="45"/>
        <v>2678.9230769230771</v>
      </c>
      <c r="L198" s="33">
        <f t="shared" si="53"/>
        <v>1921.0769230769229</v>
      </c>
      <c r="M198" s="18">
        <f t="shared" si="54"/>
        <v>9.8014128728414432E-2</v>
      </c>
      <c r="N198" s="16">
        <f t="shared" si="46"/>
        <v>34.153846153846644</v>
      </c>
      <c r="O198" s="17">
        <f t="shared" si="47"/>
        <v>0.34153846153846645</v>
      </c>
    </row>
    <row r="199" spans="1:15" x14ac:dyDescent="0.2">
      <c r="A199" s="2">
        <v>100</v>
      </c>
      <c r="B199" s="2">
        <f t="shared" si="55"/>
        <v>19700</v>
      </c>
      <c r="C199" s="7">
        <f t="shared" si="43"/>
        <v>2</v>
      </c>
      <c r="D199" s="8">
        <f t="shared" si="48"/>
        <v>0.25</v>
      </c>
      <c r="E199" s="7">
        <f t="shared" si="49"/>
        <v>25</v>
      </c>
      <c r="F199" s="7">
        <f t="shared" si="56"/>
        <v>4625</v>
      </c>
      <c r="G199" s="8">
        <f t="shared" si="50"/>
        <v>0.23477157360406092</v>
      </c>
      <c r="H199" s="12">
        <f t="shared" si="51"/>
        <v>2669.7692307692305</v>
      </c>
      <c r="I199" s="12">
        <f t="shared" si="52"/>
        <v>2669.7692307692305</v>
      </c>
      <c r="J199" s="12">
        <f t="shared" si="44"/>
        <v>0</v>
      </c>
      <c r="K199" s="32">
        <f t="shared" si="45"/>
        <v>2669.7692307692305</v>
      </c>
      <c r="L199" s="33">
        <f t="shared" si="53"/>
        <v>1955.2307692307695</v>
      </c>
      <c r="M199" s="18">
        <f t="shared" si="54"/>
        <v>9.9250292854353786E-2</v>
      </c>
      <c r="N199" s="16">
        <f t="shared" si="46"/>
        <v>34.153846153845734</v>
      </c>
      <c r="O199" s="17">
        <f t="shared" si="47"/>
        <v>0.34153846153845735</v>
      </c>
    </row>
    <row r="200" spans="1:15" x14ac:dyDescent="0.2">
      <c r="A200" s="2">
        <v>100</v>
      </c>
      <c r="B200" s="2">
        <f t="shared" si="55"/>
        <v>19800</v>
      </c>
      <c r="C200" s="7">
        <f t="shared" si="43"/>
        <v>2</v>
      </c>
      <c r="D200" s="8">
        <f t="shared" si="48"/>
        <v>0.25</v>
      </c>
      <c r="E200" s="7">
        <f t="shared" si="49"/>
        <v>25</v>
      </c>
      <c r="F200" s="7">
        <f t="shared" si="56"/>
        <v>4650</v>
      </c>
      <c r="G200" s="8">
        <f t="shared" si="50"/>
        <v>0.23484848484848486</v>
      </c>
      <c r="H200" s="12">
        <f t="shared" si="51"/>
        <v>2660.6153846153848</v>
      </c>
      <c r="I200" s="12">
        <f t="shared" si="52"/>
        <v>2660.6153846153848</v>
      </c>
      <c r="J200" s="12">
        <f t="shared" si="44"/>
        <v>0</v>
      </c>
      <c r="K200" s="32">
        <f t="shared" si="45"/>
        <v>2660.6153846153848</v>
      </c>
      <c r="L200" s="33">
        <f t="shared" si="53"/>
        <v>1989.3846153846152</v>
      </c>
      <c r="M200" s="18">
        <f t="shared" si="54"/>
        <v>0.10047397047397047</v>
      </c>
      <c r="N200" s="16">
        <f t="shared" si="46"/>
        <v>34.153846153846189</v>
      </c>
      <c r="O200" s="17">
        <f t="shared" si="47"/>
        <v>0.3415384615384619</v>
      </c>
    </row>
    <row r="201" spans="1:15" x14ac:dyDescent="0.2">
      <c r="A201" s="2">
        <v>100</v>
      </c>
      <c r="B201" s="2">
        <f t="shared" si="55"/>
        <v>19900</v>
      </c>
      <c r="C201" s="7">
        <f t="shared" si="43"/>
        <v>2</v>
      </c>
      <c r="D201" s="8">
        <f t="shared" si="48"/>
        <v>0.25</v>
      </c>
      <c r="E201" s="7">
        <f t="shared" si="49"/>
        <v>25</v>
      </c>
      <c r="F201" s="7">
        <f t="shared" si="56"/>
        <v>4675</v>
      </c>
      <c r="G201" s="8">
        <f t="shared" si="50"/>
        <v>0.23492462311557788</v>
      </c>
      <c r="H201" s="12">
        <f t="shared" si="51"/>
        <v>2651.4615384615386</v>
      </c>
      <c r="I201" s="12">
        <f t="shared" si="52"/>
        <v>2651.4615384615386</v>
      </c>
      <c r="J201" s="12">
        <f t="shared" si="44"/>
        <v>0</v>
      </c>
      <c r="K201" s="32">
        <f t="shared" si="45"/>
        <v>2651.4615384615386</v>
      </c>
      <c r="L201" s="33">
        <f t="shared" si="53"/>
        <v>2023.5384615384614</v>
      </c>
      <c r="M201" s="18">
        <f t="shared" si="54"/>
        <v>0.10168534982605335</v>
      </c>
      <c r="N201" s="16">
        <f t="shared" si="46"/>
        <v>34.153846153846189</v>
      </c>
      <c r="O201" s="17">
        <f t="shared" si="47"/>
        <v>0.3415384615384619</v>
      </c>
    </row>
    <row r="202" spans="1:15" x14ac:dyDescent="0.2">
      <c r="A202" s="2">
        <v>100</v>
      </c>
      <c r="B202" s="2">
        <f t="shared" si="55"/>
        <v>20000</v>
      </c>
      <c r="C202" s="7">
        <f t="shared" si="43"/>
        <v>2</v>
      </c>
      <c r="D202" s="8">
        <f t="shared" si="48"/>
        <v>0.25</v>
      </c>
      <c r="E202" s="7">
        <f t="shared" si="49"/>
        <v>25</v>
      </c>
      <c r="F202" s="7">
        <f t="shared" si="56"/>
        <v>4700</v>
      </c>
      <c r="G202" s="8">
        <f t="shared" si="50"/>
        <v>0.23499999999999999</v>
      </c>
      <c r="H202" s="12">
        <f t="shared" si="51"/>
        <v>2642.3076923076924</v>
      </c>
      <c r="I202" s="12">
        <f t="shared" si="52"/>
        <v>2642.3076923076924</v>
      </c>
      <c r="J202" s="12">
        <f t="shared" si="44"/>
        <v>0</v>
      </c>
      <c r="K202" s="32">
        <f t="shared" si="45"/>
        <v>2642.3076923076924</v>
      </c>
      <c r="L202" s="33">
        <f t="shared" si="53"/>
        <v>2057.6923076923076</v>
      </c>
      <c r="M202" s="18">
        <f t="shared" si="54"/>
        <v>0.10288461538461538</v>
      </c>
      <c r="N202" s="16">
        <f t="shared" si="46"/>
        <v>34.153846153846189</v>
      </c>
      <c r="O202" s="17">
        <f t="shared" si="47"/>
        <v>0.3415384615384619</v>
      </c>
    </row>
    <row r="203" spans="1:15" x14ac:dyDescent="0.2">
      <c r="A203" s="2">
        <v>100</v>
      </c>
      <c r="B203" s="2">
        <f t="shared" si="55"/>
        <v>20100</v>
      </c>
      <c r="C203" s="7">
        <f t="shared" si="43"/>
        <v>2</v>
      </c>
      <c r="D203" s="8">
        <f t="shared" si="48"/>
        <v>0.25</v>
      </c>
      <c r="E203" s="7">
        <f t="shared" si="49"/>
        <v>25</v>
      </c>
      <c r="F203" s="7">
        <f t="shared" si="56"/>
        <v>4725</v>
      </c>
      <c r="G203" s="8">
        <f t="shared" si="50"/>
        <v>0.23507462686567165</v>
      </c>
      <c r="H203" s="12">
        <f t="shared" si="51"/>
        <v>2633.1538461538462</v>
      </c>
      <c r="I203" s="12">
        <f t="shared" si="52"/>
        <v>2633.1538461538462</v>
      </c>
      <c r="J203" s="12">
        <f t="shared" si="44"/>
        <v>0</v>
      </c>
      <c r="K203" s="32">
        <f t="shared" si="45"/>
        <v>2633.1538461538462</v>
      </c>
      <c r="L203" s="33">
        <f t="shared" si="53"/>
        <v>2091.8461538461538</v>
      </c>
      <c r="M203" s="18">
        <f t="shared" si="54"/>
        <v>0.10407194795254497</v>
      </c>
      <c r="N203" s="16">
        <f t="shared" si="46"/>
        <v>34.153846153846189</v>
      </c>
      <c r="O203" s="17">
        <f t="shared" si="47"/>
        <v>0.3415384615384619</v>
      </c>
    </row>
    <row r="204" spans="1:15" x14ac:dyDescent="0.2">
      <c r="A204" s="2">
        <v>100</v>
      </c>
      <c r="B204" s="2">
        <f t="shared" si="55"/>
        <v>20200</v>
      </c>
      <c r="C204" s="7">
        <f t="shared" si="43"/>
        <v>2</v>
      </c>
      <c r="D204" s="8">
        <f t="shared" si="48"/>
        <v>0.25</v>
      </c>
      <c r="E204" s="7">
        <f t="shared" si="49"/>
        <v>25</v>
      </c>
      <c r="F204" s="7">
        <f t="shared" si="56"/>
        <v>4750</v>
      </c>
      <c r="G204" s="8">
        <f t="shared" si="50"/>
        <v>0.23514851485148514</v>
      </c>
      <c r="H204" s="12">
        <f t="shared" si="51"/>
        <v>2624</v>
      </c>
      <c r="I204" s="12">
        <f t="shared" si="52"/>
        <v>2624</v>
      </c>
      <c r="J204" s="12">
        <f t="shared" si="44"/>
        <v>0</v>
      </c>
      <c r="K204" s="32">
        <f t="shared" si="45"/>
        <v>2624</v>
      </c>
      <c r="L204" s="33">
        <f t="shared" si="53"/>
        <v>2126</v>
      </c>
      <c r="M204" s="18">
        <f t="shared" si="54"/>
        <v>0.10524752475247524</v>
      </c>
      <c r="N204" s="16">
        <f t="shared" si="46"/>
        <v>34.153846153846189</v>
      </c>
      <c r="O204" s="17">
        <f t="shared" si="47"/>
        <v>0.3415384615384619</v>
      </c>
    </row>
    <row r="205" spans="1:15" x14ac:dyDescent="0.2">
      <c r="A205" s="2">
        <v>100</v>
      </c>
      <c r="B205" s="2">
        <f t="shared" si="55"/>
        <v>20300</v>
      </c>
      <c r="C205" s="7">
        <f t="shared" si="43"/>
        <v>2</v>
      </c>
      <c r="D205" s="8">
        <f t="shared" si="48"/>
        <v>0.25</v>
      </c>
      <c r="E205" s="7">
        <f t="shared" si="49"/>
        <v>25</v>
      </c>
      <c r="F205" s="7">
        <f t="shared" si="56"/>
        <v>4775</v>
      </c>
      <c r="G205" s="8">
        <f t="shared" si="50"/>
        <v>0.23522167487684728</v>
      </c>
      <c r="H205" s="12">
        <f t="shared" si="51"/>
        <v>2614.8461538461538</v>
      </c>
      <c r="I205" s="12">
        <f t="shared" si="52"/>
        <v>2614.8461538461538</v>
      </c>
      <c r="J205" s="12">
        <f t="shared" si="44"/>
        <v>0</v>
      </c>
      <c r="K205" s="32">
        <f t="shared" si="45"/>
        <v>2614.8461538461538</v>
      </c>
      <c r="L205" s="33">
        <f t="shared" si="53"/>
        <v>2160.1538461538462</v>
      </c>
      <c r="M205" s="18">
        <f t="shared" si="54"/>
        <v>0.10641151951496779</v>
      </c>
      <c r="N205" s="16">
        <f t="shared" si="46"/>
        <v>34.153846153846189</v>
      </c>
      <c r="O205" s="17">
        <f t="shared" si="47"/>
        <v>0.3415384615384619</v>
      </c>
    </row>
    <row r="206" spans="1:15" x14ac:dyDescent="0.2">
      <c r="A206" s="2">
        <v>100</v>
      </c>
      <c r="B206" s="2">
        <f t="shared" si="55"/>
        <v>20400</v>
      </c>
      <c r="C206" s="7">
        <f t="shared" si="43"/>
        <v>2</v>
      </c>
      <c r="D206" s="8">
        <f t="shared" si="48"/>
        <v>0.25</v>
      </c>
      <c r="E206" s="7">
        <f t="shared" si="49"/>
        <v>25</v>
      </c>
      <c r="F206" s="7">
        <f t="shared" si="56"/>
        <v>4800</v>
      </c>
      <c r="G206" s="8">
        <f t="shared" si="50"/>
        <v>0.23529411764705882</v>
      </c>
      <c r="H206" s="12">
        <f t="shared" si="51"/>
        <v>2605.6923076923076</v>
      </c>
      <c r="I206" s="12">
        <f t="shared" si="52"/>
        <v>2605.6923076923076</v>
      </c>
      <c r="J206" s="12">
        <f t="shared" si="44"/>
        <v>0</v>
      </c>
      <c r="K206" s="32">
        <f t="shared" si="45"/>
        <v>2605.6923076923076</v>
      </c>
      <c r="L206" s="33">
        <f t="shared" si="53"/>
        <v>2194.3076923076924</v>
      </c>
      <c r="M206" s="18">
        <f t="shared" si="54"/>
        <v>0.10756410256410256</v>
      </c>
      <c r="N206" s="16">
        <f t="shared" si="46"/>
        <v>34.153846153846189</v>
      </c>
      <c r="O206" s="17">
        <f t="shared" si="47"/>
        <v>0.3415384615384619</v>
      </c>
    </row>
    <row r="207" spans="1:15" x14ac:dyDescent="0.2">
      <c r="A207" s="2">
        <v>100</v>
      </c>
      <c r="B207" s="2">
        <f t="shared" si="55"/>
        <v>20500</v>
      </c>
      <c r="C207" s="7">
        <f t="shared" ref="C207:C270" si="57">IF(B207&lt;=15000,1,IF(AND(B207&gt;15000,B207&lt;=28000),2,IF(AND(B207&gt;28000,B207&lt;=50000),3,4)))</f>
        <v>2</v>
      </c>
      <c r="D207" s="8">
        <f t="shared" si="48"/>
        <v>0.25</v>
      </c>
      <c r="E207" s="7">
        <f t="shared" si="49"/>
        <v>25</v>
      </c>
      <c r="F207" s="7">
        <f t="shared" si="56"/>
        <v>4825</v>
      </c>
      <c r="G207" s="8">
        <f t="shared" si="50"/>
        <v>0.23536585365853657</v>
      </c>
      <c r="H207" s="12">
        <f t="shared" si="51"/>
        <v>2596.5384615384614</v>
      </c>
      <c r="I207" s="12">
        <f t="shared" si="52"/>
        <v>2596.5384615384614</v>
      </c>
      <c r="J207" s="12">
        <f t="shared" si="44"/>
        <v>0</v>
      </c>
      <c r="K207" s="32">
        <f t="shared" si="45"/>
        <v>2596.5384615384614</v>
      </c>
      <c r="L207" s="33">
        <f t="shared" si="53"/>
        <v>2228.4615384615386</v>
      </c>
      <c r="M207" s="18">
        <f t="shared" si="54"/>
        <v>0.10870544090056286</v>
      </c>
      <c r="N207" s="16">
        <f t="shared" si="46"/>
        <v>34.153846153846189</v>
      </c>
      <c r="O207" s="17">
        <f t="shared" si="47"/>
        <v>0.3415384615384619</v>
      </c>
    </row>
    <row r="208" spans="1:15" x14ac:dyDescent="0.2">
      <c r="A208" s="2">
        <v>100</v>
      </c>
      <c r="B208" s="2">
        <f t="shared" si="55"/>
        <v>20600</v>
      </c>
      <c r="C208" s="7">
        <f t="shared" si="57"/>
        <v>2</v>
      </c>
      <c r="D208" s="8">
        <f t="shared" si="48"/>
        <v>0.25</v>
      </c>
      <c r="E208" s="7">
        <f t="shared" si="49"/>
        <v>25</v>
      </c>
      <c r="F208" s="7">
        <f t="shared" si="56"/>
        <v>4850</v>
      </c>
      <c r="G208" s="8">
        <f t="shared" si="50"/>
        <v>0.2354368932038835</v>
      </c>
      <c r="H208" s="12">
        <f t="shared" si="51"/>
        <v>2587.3846153846152</v>
      </c>
      <c r="I208" s="12">
        <f t="shared" si="52"/>
        <v>2587.3846153846152</v>
      </c>
      <c r="J208" s="12">
        <f t="shared" si="44"/>
        <v>0</v>
      </c>
      <c r="K208" s="32">
        <f t="shared" si="45"/>
        <v>2587.3846153846152</v>
      </c>
      <c r="L208" s="33">
        <f t="shared" si="53"/>
        <v>2262.6153846153848</v>
      </c>
      <c r="M208" s="18">
        <f t="shared" si="54"/>
        <v>0.10983569828230023</v>
      </c>
      <c r="N208" s="16">
        <f t="shared" si="46"/>
        <v>34.153846153845734</v>
      </c>
      <c r="O208" s="17">
        <f t="shared" si="47"/>
        <v>0.34153846153845735</v>
      </c>
    </row>
    <row r="209" spans="1:15" x14ac:dyDescent="0.2">
      <c r="A209" s="2">
        <v>100</v>
      </c>
      <c r="B209" s="2">
        <f t="shared" si="55"/>
        <v>20700</v>
      </c>
      <c r="C209" s="7">
        <f t="shared" si="57"/>
        <v>2</v>
      </c>
      <c r="D209" s="8">
        <f t="shared" si="48"/>
        <v>0.25</v>
      </c>
      <c r="E209" s="7">
        <f t="shared" si="49"/>
        <v>25</v>
      </c>
      <c r="F209" s="7">
        <f t="shared" si="56"/>
        <v>4875</v>
      </c>
      <c r="G209" s="8">
        <f t="shared" si="50"/>
        <v>0.23550724637681159</v>
      </c>
      <c r="H209" s="12">
        <f t="shared" si="51"/>
        <v>2578.2307692307695</v>
      </c>
      <c r="I209" s="12">
        <f t="shared" si="52"/>
        <v>2578.2307692307695</v>
      </c>
      <c r="J209" s="12">
        <f t="shared" si="44"/>
        <v>0</v>
      </c>
      <c r="K209" s="32">
        <f t="shared" si="45"/>
        <v>2578.2307692307695</v>
      </c>
      <c r="L209" s="33">
        <f t="shared" si="53"/>
        <v>2296.7692307692305</v>
      </c>
      <c r="M209" s="18">
        <f t="shared" si="54"/>
        <v>0.11095503530286138</v>
      </c>
      <c r="N209" s="16">
        <f t="shared" si="46"/>
        <v>34.153846153846644</v>
      </c>
      <c r="O209" s="17">
        <f t="shared" si="47"/>
        <v>0.34153846153846645</v>
      </c>
    </row>
    <row r="210" spans="1:15" x14ac:dyDescent="0.2">
      <c r="A210" s="2">
        <v>100</v>
      </c>
      <c r="B210" s="2">
        <f t="shared" si="55"/>
        <v>20800</v>
      </c>
      <c r="C210" s="7">
        <f t="shared" si="57"/>
        <v>2</v>
      </c>
      <c r="D210" s="8">
        <f t="shared" si="48"/>
        <v>0.25</v>
      </c>
      <c r="E210" s="7">
        <f t="shared" si="49"/>
        <v>25</v>
      </c>
      <c r="F210" s="7">
        <f t="shared" si="56"/>
        <v>4900</v>
      </c>
      <c r="G210" s="8">
        <f t="shared" si="50"/>
        <v>0.23557692307692307</v>
      </c>
      <c r="H210" s="12">
        <f t="shared" si="51"/>
        <v>2569.0769230769229</v>
      </c>
      <c r="I210" s="12">
        <f t="shared" si="52"/>
        <v>2569.0769230769229</v>
      </c>
      <c r="J210" s="12">
        <f t="shared" si="44"/>
        <v>0</v>
      </c>
      <c r="K210" s="32">
        <f t="shared" si="45"/>
        <v>2569.0769230769229</v>
      </c>
      <c r="L210" s="33">
        <f t="shared" si="53"/>
        <v>2330.9230769230771</v>
      </c>
      <c r="M210" s="18">
        <f t="shared" si="54"/>
        <v>0.11206360946745564</v>
      </c>
      <c r="N210" s="16">
        <f t="shared" si="46"/>
        <v>34.153846153845734</v>
      </c>
      <c r="O210" s="17">
        <f t="shared" si="47"/>
        <v>0.34153846153845735</v>
      </c>
    </row>
    <row r="211" spans="1:15" x14ac:dyDescent="0.2">
      <c r="A211" s="2">
        <v>100</v>
      </c>
      <c r="B211" s="2">
        <f t="shared" si="55"/>
        <v>20900</v>
      </c>
      <c r="C211" s="7">
        <f t="shared" si="57"/>
        <v>2</v>
      </c>
      <c r="D211" s="8">
        <f t="shared" si="48"/>
        <v>0.25</v>
      </c>
      <c r="E211" s="7">
        <f t="shared" si="49"/>
        <v>25</v>
      </c>
      <c r="F211" s="7">
        <f t="shared" si="56"/>
        <v>4925</v>
      </c>
      <c r="G211" s="8">
        <f t="shared" si="50"/>
        <v>0.23564593301435408</v>
      </c>
      <c r="H211" s="12">
        <f t="shared" si="51"/>
        <v>2559.9230769230771</v>
      </c>
      <c r="I211" s="12">
        <f t="shared" si="52"/>
        <v>2559.9230769230771</v>
      </c>
      <c r="J211" s="12">
        <f t="shared" si="44"/>
        <v>0</v>
      </c>
      <c r="K211" s="32">
        <f t="shared" si="45"/>
        <v>2559.9230769230771</v>
      </c>
      <c r="L211" s="33">
        <f t="shared" si="53"/>
        <v>2365.0769230769229</v>
      </c>
      <c r="M211" s="18">
        <f t="shared" si="54"/>
        <v>0.11316157526683841</v>
      </c>
      <c r="N211" s="16">
        <f t="shared" si="46"/>
        <v>34.153846153846644</v>
      </c>
      <c r="O211" s="17">
        <f t="shared" si="47"/>
        <v>0.34153846153846645</v>
      </c>
    </row>
    <row r="212" spans="1:15" x14ac:dyDescent="0.2">
      <c r="A212" s="2">
        <v>100</v>
      </c>
      <c r="B212" s="2">
        <f t="shared" si="55"/>
        <v>21000</v>
      </c>
      <c r="C212" s="7">
        <f t="shared" si="57"/>
        <v>2</v>
      </c>
      <c r="D212" s="8">
        <f t="shared" si="48"/>
        <v>0.25</v>
      </c>
      <c r="E212" s="7">
        <f t="shared" si="49"/>
        <v>25</v>
      </c>
      <c r="F212" s="7">
        <f t="shared" si="56"/>
        <v>4950</v>
      </c>
      <c r="G212" s="8">
        <f t="shared" si="50"/>
        <v>0.23571428571428571</v>
      </c>
      <c r="H212" s="12">
        <f t="shared" si="51"/>
        <v>2550.7692307692305</v>
      </c>
      <c r="I212" s="12">
        <f t="shared" si="52"/>
        <v>2550.7692307692305</v>
      </c>
      <c r="J212" s="12">
        <f t="shared" si="44"/>
        <v>0</v>
      </c>
      <c r="K212" s="32">
        <f t="shared" si="45"/>
        <v>2550.7692307692305</v>
      </c>
      <c r="L212" s="33">
        <f t="shared" si="53"/>
        <v>2399.2307692307695</v>
      </c>
      <c r="M212" s="18">
        <f t="shared" si="54"/>
        <v>0.11424908424908427</v>
      </c>
      <c r="N212" s="16">
        <f t="shared" si="46"/>
        <v>34.153846153845734</v>
      </c>
      <c r="O212" s="17">
        <f t="shared" si="47"/>
        <v>0.34153846153845735</v>
      </c>
    </row>
    <row r="213" spans="1:15" x14ac:dyDescent="0.2">
      <c r="A213" s="2">
        <v>100</v>
      </c>
      <c r="B213" s="2">
        <f t="shared" si="55"/>
        <v>21100</v>
      </c>
      <c r="C213" s="7">
        <f t="shared" si="57"/>
        <v>2</v>
      </c>
      <c r="D213" s="8">
        <f t="shared" si="48"/>
        <v>0.25</v>
      </c>
      <c r="E213" s="7">
        <f t="shared" si="49"/>
        <v>25</v>
      </c>
      <c r="F213" s="7">
        <f t="shared" si="56"/>
        <v>4975</v>
      </c>
      <c r="G213" s="8">
        <f t="shared" si="50"/>
        <v>0.23578199052132701</v>
      </c>
      <c r="H213" s="12">
        <f t="shared" si="51"/>
        <v>2541.6153846153848</v>
      </c>
      <c r="I213" s="12">
        <f t="shared" si="52"/>
        <v>2541.6153846153848</v>
      </c>
      <c r="J213" s="12">
        <f t="shared" si="44"/>
        <v>0</v>
      </c>
      <c r="K213" s="32">
        <f t="shared" si="45"/>
        <v>2541.6153846153848</v>
      </c>
      <c r="L213" s="33">
        <f t="shared" si="53"/>
        <v>2433.3846153846152</v>
      </c>
      <c r="M213" s="18">
        <f t="shared" si="54"/>
        <v>0.11532628508931826</v>
      </c>
      <c r="N213" s="16">
        <f t="shared" si="46"/>
        <v>34.153846153846189</v>
      </c>
      <c r="O213" s="17">
        <f t="shared" si="47"/>
        <v>0.3415384615384619</v>
      </c>
    </row>
    <row r="214" spans="1:15" x14ac:dyDescent="0.2">
      <c r="A214" s="2">
        <v>100</v>
      </c>
      <c r="B214" s="2">
        <f t="shared" si="55"/>
        <v>21200</v>
      </c>
      <c r="C214" s="7">
        <f t="shared" si="57"/>
        <v>2</v>
      </c>
      <c r="D214" s="8">
        <f t="shared" si="48"/>
        <v>0.25</v>
      </c>
      <c r="E214" s="7">
        <f t="shared" si="49"/>
        <v>25</v>
      </c>
      <c r="F214" s="7">
        <f t="shared" si="56"/>
        <v>5000</v>
      </c>
      <c r="G214" s="8">
        <f t="shared" si="50"/>
        <v>0.23584905660377359</v>
      </c>
      <c r="H214" s="12">
        <f t="shared" si="51"/>
        <v>2532.4615384615386</v>
      </c>
      <c r="I214" s="12">
        <f t="shared" si="52"/>
        <v>2532.4615384615386</v>
      </c>
      <c r="J214" s="12">
        <f t="shared" si="44"/>
        <v>0</v>
      </c>
      <c r="K214" s="32">
        <f t="shared" si="45"/>
        <v>2532.4615384615386</v>
      </c>
      <c r="L214" s="33">
        <f t="shared" si="53"/>
        <v>2467.5384615384614</v>
      </c>
      <c r="M214" s="18">
        <f t="shared" si="54"/>
        <v>0.1163933236574746</v>
      </c>
      <c r="N214" s="16">
        <f t="shared" si="46"/>
        <v>34.153846153846189</v>
      </c>
      <c r="O214" s="17">
        <f t="shared" si="47"/>
        <v>0.3415384615384619</v>
      </c>
    </row>
    <row r="215" spans="1:15" x14ac:dyDescent="0.2">
      <c r="A215" s="2">
        <v>100</v>
      </c>
      <c r="B215" s="2">
        <f t="shared" si="55"/>
        <v>21300</v>
      </c>
      <c r="C215" s="7">
        <f t="shared" si="57"/>
        <v>2</v>
      </c>
      <c r="D215" s="8">
        <f t="shared" si="48"/>
        <v>0.25</v>
      </c>
      <c r="E215" s="7">
        <f t="shared" si="49"/>
        <v>25</v>
      </c>
      <c r="F215" s="7">
        <f t="shared" si="56"/>
        <v>5025</v>
      </c>
      <c r="G215" s="8">
        <f t="shared" si="50"/>
        <v>0.23591549295774647</v>
      </c>
      <c r="H215" s="12">
        <f t="shared" si="51"/>
        <v>2523.3076923076924</v>
      </c>
      <c r="I215" s="12">
        <f t="shared" si="52"/>
        <v>2523.3076923076924</v>
      </c>
      <c r="J215" s="12">
        <f t="shared" si="44"/>
        <v>0</v>
      </c>
      <c r="K215" s="32">
        <f t="shared" si="45"/>
        <v>2523.3076923076924</v>
      </c>
      <c r="L215" s="33">
        <f t="shared" si="53"/>
        <v>2501.6923076923076</v>
      </c>
      <c r="M215" s="18">
        <f t="shared" si="54"/>
        <v>0.1174503430841459</v>
      </c>
      <c r="N215" s="16">
        <f t="shared" si="46"/>
        <v>34.153846153846189</v>
      </c>
      <c r="O215" s="17">
        <f t="shared" si="47"/>
        <v>0.3415384615384619</v>
      </c>
    </row>
    <row r="216" spans="1:15" x14ac:dyDescent="0.2">
      <c r="A216" s="2">
        <v>100</v>
      </c>
      <c r="B216" s="2">
        <f t="shared" si="55"/>
        <v>21400</v>
      </c>
      <c r="C216" s="7">
        <f t="shared" si="57"/>
        <v>2</v>
      </c>
      <c r="D216" s="8">
        <f t="shared" si="48"/>
        <v>0.25</v>
      </c>
      <c r="E216" s="7">
        <f t="shared" si="49"/>
        <v>25</v>
      </c>
      <c r="F216" s="7">
        <f t="shared" si="56"/>
        <v>5050</v>
      </c>
      <c r="G216" s="8">
        <f t="shared" si="50"/>
        <v>0.23598130841121495</v>
      </c>
      <c r="H216" s="12">
        <f t="shared" si="51"/>
        <v>2514.1538461538462</v>
      </c>
      <c r="I216" s="12">
        <f t="shared" si="52"/>
        <v>2514.1538461538462</v>
      </c>
      <c r="J216" s="12">
        <f t="shared" si="44"/>
        <v>0</v>
      </c>
      <c r="K216" s="32">
        <f t="shared" si="45"/>
        <v>2514.1538461538462</v>
      </c>
      <c r="L216" s="33">
        <f t="shared" si="53"/>
        <v>2535.8461538461538</v>
      </c>
      <c r="M216" s="18">
        <f t="shared" si="54"/>
        <v>0.11849748382458662</v>
      </c>
      <c r="N216" s="16">
        <f t="shared" si="46"/>
        <v>34.153846153846189</v>
      </c>
      <c r="O216" s="17">
        <f t="shared" si="47"/>
        <v>0.3415384615384619</v>
      </c>
    </row>
    <row r="217" spans="1:15" x14ac:dyDescent="0.2">
      <c r="A217" s="2">
        <v>100</v>
      </c>
      <c r="B217" s="2">
        <f t="shared" si="55"/>
        <v>21500</v>
      </c>
      <c r="C217" s="7">
        <f t="shared" si="57"/>
        <v>2</v>
      </c>
      <c r="D217" s="8">
        <f t="shared" si="48"/>
        <v>0.25</v>
      </c>
      <c r="E217" s="7">
        <f t="shared" si="49"/>
        <v>25</v>
      </c>
      <c r="F217" s="7">
        <f t="shared" si="56"/>
        <v>5075</v>
      </c>
      <c r="G217" s="8">
        <f t="shared" si="50"/>
        <v>0.23604651162790696</v>
      </c>
      <c r="H217" s="12">
        <f t="shared" si="51"/>
        <v>2505</v>
      </c>
      <c r="I217" s="12">
        <f t="shared" si="52"/>
        <v>2505</v>
      </c>
      <c r="J217" s="12">
        <f t="shared" si="44"/>
        <v>0</v>
      </c>
      <c r="K217" s="32">
        <f t="shared" si="45"/>
        <v>2505</v>
      </c>
      <c r="L217" s="33">
        <f t="shared" si="53"/>
        <v>2570</v>
      </c>
      <c r="M217" s="18">
        <f t="shared" si="54"/>
        <v>0.11953488372093023</v>
      </c>
      <c r="N217" s="16">
        <f t="shared" si="46"/>
        <v>34.153846153846189</v>
      </c>
      <c r="O217" s="17">
        <f t="shared" si="47"/>
        <v>0.3415384615384619</v>
      </c>
    </row>
    <row r="218" spans="1:15" x14ac:dyDescent="0.2">
      <c r="A218" s="2">
        <v>100</v>
      </c>
      <c r="B218" s="2">
        <f t="shared" si="55"/>
        <v>21600</v>
      </c>
      <c r="C218" s="7">
        <f t="shared" si="57"/>
        <v>2</v>
      </c>
      <c r="D218" s="8">
        <f t="shared" si="48"/>
        <v>0.25</v>
      </c>
      <c r="E218" s="7">
        <f t="shared" si="49"/>
        <v>25</v>
      </c>
      <c r="F218" s="7">
        <f t="shared" si="56"/>
        <v>5100</v>
      </c>
      <c r="G218" s="8">
        <f t="shared" si="50"/>
        <v>0.2361111111111111</v>
      </c>
      <c r="H218" s="12">
        <f t="shared" si="51"/>
        <v>2495.8461538461538</v>
      </c>
      <c r="I218" s="12">
        <f t="shared" si="52"/>
        <v>2495.8461538461538</v>
      </c>
      <c r="J218" s="12">
        <f t="shared" si="44"/>
        <v>0</v>
      </c>
      <c r="K218" s="32">
        <f t="shared" si="45"/>
        <v>2495.8461538461538</v>
      </c>
      <c r="L218" s="33">
        <f t="shared" si="53"/>
        <v>2604.1538461538462</v>
      </c>
      <c r="M218" s="18">
        <f t="shared" si="54"/>
        <v>0.12056267806267806</v>
      </c>
      <c r="N218" s="16">
        <f t="shared" si="46"/>
        <v>34.153846153846189</v>
      </c>
      <c r="O218" s="17">
        <f t="shared" si="47"/>
        <v>0.3415384615384619</v>
      </c>
    </row>
    <row r="219" spans="1:15" x14ac:dyDescent="0.2">
      <c r="A219" s="2">
        <v>100</v>
      </c>
      <c r="B219" s="2">
        <f t="shared" si="55"/>
        <v>21700</v>
      </c>
      <c r="C219" s="7">
        <f t="shared" si="57"/>
        <v>2</v>
      </c>
      <c r="D219" s="8">
        <f t="shared" si="48"/>
        <v>0.25</v>
      </c>
      <c r="E219" s="7">
        <f t="shared" si="49"/>
        <v>25</v>
      </c>
      <c r="F219" s="7">
        <f t="shared" si="56"/>
        <v>5125</v>
      </c>
      <c r="G219" s="8">
        <f t="shared" si="50"/>
        <v>0.23617511520737328</v>
      </c>
      <c r="H219" s="12">
        <f t="shared" si="51"/>
        <v>2486.6923076923076</v>
      </c>
      <c r="I219" s="12">
        <f t="shared" si="52"/>
        <v>2486.6923076923076</v>
      </c>
      <c r="J219" s="12">
        <f t="shared" si="44"/>
        <v>0</v>
      </c>
      <c r="K219" s="32">
        <f t="shared" si="45"/>
        <v>2486.6923076923076</v>
      </c>
      <c r="L219" s="33">
        <f t="shared" si="53"/>
        <v>2638.3076923076924</v>
      </c>
      <c r="M219" s="18">
        <f t="shared" si="54"/>
        <v>0.12158099964551577</v>
      </c>
      <c r="N219" s="16">
        <f t="shared" si="46"/>
        <v>34.153846153846189</v>
      </c>
      <c r="O219" s="17">
        <f t="shared" si="47"/>
        <v>0.3415384615384619</v>
      </c>
    </row>
    <row r="220" spans="1:15" x14ac:dyDescent="0.2">
      <c r="A220" s="2">
        <v>100</v>
      </c>
      <c r="B220" s="2">
        <f t="shared" si="55"/>
        <v>21800</v>
      </c>
      <c r="C220" s="7">
        <f t="shared" si="57"/>
        <v>2</v>
      </c>
      <c r="D220" s="8">
        <f t="shared" si="48"/>
        <v>0.25</v>
      </c>
      <c r="E220" s="7">
        <f t="shared" si="49"/>
        <v>25</v>
      </c>
      <c r="F220" s="7">
        <f t="shared" si="56"/>
        <v>5150</v>
      </c>
      <c r="G220" s="8">
        <f t="shared" si="50"/>
        <v>0.23623853211009174</v>
      </c>
      <c r="H220" s="12">
        <f t="shared" si="51"/>
        <v>2477.5384615384614</v>
      </c>
      <c r="I220" s="12">
        <f t="shared" si="52"/>
        <v>2477.5384615384614</v>
      </c>
      <c r="J220" s="12">
        <f t="shared" si="44"/>
        <v>0</v>
      </c>
      <c r="K220" s="32">
        <f t="shared" si="45"/>
        <v>2477.5384615384614</v>
      </c>
      <c r="L220" s="33">
        <f t="shared" si="53"/>
        <v>2672.4615384615386</v>
      </c>
      <c r="M220" s="18">
        <f t="shared" si="54"/>
        <v>0.12258997882851094</v>
      </c>
      <c r="N220" s="16">
        <f t="shared" si="46"/>
        <v>34.153846153846189</v>
      </c>
      <c r="O220" s="17">
        <f t="shared" si="47"/>
        <v>0.3415384615384619</v>
      </c>
    </row>
    <row r="221" spans="1:15" x14ac:dyDescent="0.2">
      <c r="A221" s="2">
        <v>100</v>
      </c>
      <c r="B221" s="2">
        <f t="shared" si="55"/>
        <v>21900</v>
      </c>
      <c r="C221" s="7">
        <f t="shared" si="57"/>
        <v>2</v>
      </c>
      <c r="D221" s="8">
        <f t="shared" si="48"/>
        <v>0.25</v>
      </c>
      <c r="E221" s="7">
        <f t="shared" si="49"/>
        <v>25</v>
      </c>
      <c r="F221" s="7">
        <f t="shared" si="56"/>
        <v>5175</v>
      </c>
      <c r="G221" s="8">
        <f t="shared" si="50"/>
        <v>0.2363013698630137</v>
      </c>
      <c r="H221" s="12">
        <f t="shared" si="51"/>
        <v>2468.3846153846152</v>
      </c>
      <c r="I221" s="12">
        <f t="shared" si="52"/>
        <v>2468.3846153846152</v>
      </c>
      <c r="J221" s="12">
        <f t="shared" si="44"/>
        <v>0</v>
      </c>
      <c r="K221" s="32">
        <f t="shared" si="45"/>
        <v>2468.3846153846152</v>
      </c>
      <c r="L221" s="33">
        <f t="shared" si="53"/>
        <v>2706.6153846153848</v>
      </c>
      <c r="M221" s="18">
        <f t="shared" si="54"/>
        <v>0.12358974358974359</v>
      </c>
      <c r="N221" s="16">
        <f t="shared" si="46"/>
        <v>34.153846153845734</v>
      </c>
      <c r="O221" s="17">
        <f t="shared" si="47"/>
        <v>0.34153846153845735</v>
      </c>
    </row>
    <row r="222" spans="1:15" x14ac:dyDescent="0.2">
      <c r="A222" s="2">
        <v>100</v>
      </c>
      <c r="B222" s="2">
        <f t="shared" si="55"/>
        <v>22000</v>
      </c>
      <c r="C222" s="7">
        <f t="shared" si="57"/>
        <v>2</v>
      </c>
      <c r="D222" s="8">
        <f t="shared" si="48"/>
        <v>0.25</v>
      </c>
      <c r="E222" s="7">
        <f t="shared" si="49"/>
        <v>25</v>
      </c>
      <c r="F222" s="7">
        <f t="shared" si="56"/>
        <v>5200</v>
      </c>
      <c r="G222" s="8">
        <f t="shared" si="50"/>
        <v>0.23636363636363636</v>
      </c>
      <c r="H222" s="12">
        <f t="shared" si="51"/>
        <v>2459.2307692307695</v>
      </c>
      <c r="I222" s="12">
        <f t="shared" si="52"/>
        <v>2459.2307692307695</v>
      </c>
      <c r="J222" s="12">
        <f t="shared" si="44"/>
        <v>0</v>
      </c>
      <c r="K222" s="32">
        <f t="shared" si="45"/>
        <v>2459.2307692307695</v>
      </c>
      <c r="L222" s="33">
        <f t="shared" si="53"/>
        <v>2740.7692307692305</v>
      </c>
      <c r="M222" s="18">
        <f t="shared" si="54"/>
        <v>0.12458041958041957</v>
      </c>
      <c r="N222" s="16">
        <f t="shared" si="46"/>
        <v>34.153846153846644</v>
      </c>
      <c r="O222" s="17">
        <f t="shared" si="47"/>
        <v>0.34153846153846645</v>
      </c>
    </row>
    <row r="223" spans="1:15" x14ac:dyDescent="0.2">
      <c r="A223" s="2">
        <v>100</v>
      </c>
      <c r="B223" s="2">
        <f t="shared" si="55"/>
        <v>22100</v>
      </c>
      <c r="C223" s="7">
        <f t="shared" si="57"/>
        <v>2</v>
      </c>
      <c r="D223" s="8">
        <f t="shared" si="48"/>
        <v>0.25</v>
      </c>
      <c r="E223" s="7">
        <f t="shared" si="49"/>
        <v>25</v>
      </c>
      <c r="F223" s="7">
        <f t="shared" si="56"/>
        <v>5225</v>
      </c>
      <c r="G223" s="8">
        <f t="shared" si="50"/>
        <v>0.23642533936651583</v>
      </c>
      <c r="H223" s="12">
        <f t="shared" si="51"/>
        <v>2450.0769230769229</v>
      </c>
      <c r="I223" s="12">
        <f t="shared" si="52"/>
        <v>2450.0769230769229</v>
      </c>
      <c r="J223" s="12">
        <f t="shared" si="44"/>
        <v>0</v>
      </c>
      <c r="K223" s="32">
        <f t="shared" si="45"/>
        <v>2450.0769230769229</v>
      </c>
      <c r="L223" s="33">
        <f t="shared" si="53"/>
        <v>2774.9230769230771</v>
      </c>
      <c r="M223" s="18">
        <f t="shared" si="54"/>
        <v>0.1255621301775148</v>
      </c>
      <c r="N223" s="16">
        <f t="shared" si="46"/>
        <v>34.153846153845734</v>
      </c>
      <c r="O223" s="17">
        <f t="shared" si="47"/>
        <v>0.34153846153845735</v>
      </c>
    </row>
    <row r="224" spans="1:15" x14ac:dyDescent="0.2">
      <c r="A224" s="2">
        <v>100</v>
      </c>
      <c r="B224" s="2">
        <f t="shared" si="55"/>
        <v>22200</v>
      </c>
      <c r="C224" s="7">
        <f t="shared" si="57"/>
        <v>2</v>
      </c>
      <c r="D224" s="8">
        <f t="shared" si="48"/>
        <v>0.25</v>
      </c>
      <c r="E224" s="7">
        <f t="shared" si="49"/>
        <v>25</v>
      </c>
      <c r="F224" s="7">
        <f t="shared" si="56"/>
        <v>5250</v>
      </c>
      <c r="G224" s="8">
        <f t="shared" si="50"/>
        <v>0.23648648648648649</v>
      </c>
      <c r="H224" s="12">
        <f t="shared" si="51"/>
        <v>2440.9230769230771</v>
      </c>
      <c r="I224" s="12">
        <f t="shared" si="52"/>
        <v>2440.9230769230771</v>
      </c>
      <c r="J224" s="12">
        <f t="shared" si="44"/>
        <v>0</v>
      </c>
      <c r="K224" s="32">
        <f t="shared" si="45"/>
        <v>2440.9230769230771</v>
      </c>
      <c r="L224" s="33">
        <f t="shared" si="53"/>
        <v>2809.0769230769229</v>
      </c>
      <c r="M224" s="18">
        <f t="shared" si="54"/>
        <v>0.12653499653499653</v>
      </c>
      <c r="N224" s="16">
        <f t="shared" si="46"/>
        <v>34.153846153846644</v>
      </c>
      <c r="O224" s="17">
        <f t="shared" si="47"/>
        <v>0.34153846153846645</v>
      </c>
    </row>
    <row r="225" spans="1:15" x14ac:dyDescent="0.2">
      <c r="A225" s="2">
        <v>100</v>
      </c>
      <c r="B225" s="2">
        <f t="shared" si="55"/>
        <v>22300</v>
      </c>
      <c r="C225" s="7">
        <f t="shared" si="57"/>
        <v>2</v>
      </c>
      <c r="D225" s="8">
        <f t="shared" si="48"/>
        <v>0.25</v>
      </c>
      <c r="E225" s="7">
        <f t="shared" si="49"/>
        <v>25</v>
      </c>
      <c r="F225" s="7">
        <f t="shared" si="56"/>
        <v>5275</v>
      </c>
      <c r="G225" s="8">
        <f t="shared" si="50"/>
        <v>0.23654708520179371</v>
      </c>
      <c r="H225" s="12">
        <f t="shared" si="51"/>
        <v>2431.7692307692305</v>
      </c>
      <c r="I225" s="12">
        <f t="shared" si="52"/>
        <v>2431.7692307692305</v>
      </c>
      <c r="J225" s="12">
        <f t="shared" si="44"/>
        <v>0</v>
      </c>
      <c r="K225" s="32">
        <f t="shared" si="45"/>
        <v>2431.7692307692305</v>
      </c>
      <c r="L225" s="33">
        <f t="shared" si="53"/>
        <v>2843.2307692307695</v>
      </c>
      <c r="M225" s="18">
        <f t="shared" si="54"/>
        <v>0.1274991376336668</v>
      </c>
      <c r="N225" s="16">
        <f t="shared" si="46"/>
        <v>34.153846153845734</v>
      </c>
      <c r="O225" s="17">
        <f t="shared" si="47"/>
        <v>0.34153846153845735</v>
      </c>
    </row>
    <row r="226" spans="1:15" x14ac:dyDescent="0.2">
      <c r="A226" s="2">
        <v>100</v>
      </c>
      <c r="B226" s="2">
        <f t="shared" si="55"/>
        <v>22400</v>
      </c>
      <c r="C226" s="7">
        <f t="shared" si="57"/>
        <v>2</v>
      </c>
      <c r="D226" s="8">
        <f t="shared" si="48"/>
        <v>0.25</v>
      </c>
      <c r="E226" s="7">
        <f t="shared" si="49"/>
        <v>25</v>
      </c>
      <c r="F226" s="7">
        <f t="shared" si="56"/>
        <v>5300</v>
      </c>
      <c r="G226" s="8">
        <f t="shared" si="50"/>
        <v>0.23660714285714285</v>
      </c>
      <c r="H226" s="12">
        <f t="shared" si="51"/>
        <v>2422.6153846153848</v>
      </c>
      <c r="I226" s="12">
        <f t="shared" si="52"/>
        <v>2422.6153846153848</v>
      </c>
      <c r="J226" s="12">
        <f t="shared" si="44"/>
        <v>0</v>
      </c>
      <c r="K226" s="32">
        <f t="shared" si="45"/>
        <v>2422.6153846153848</v>
      </c>
      <c r="L226" s="33">
        <f t="shared" si="53"/>
        <v>2877.3846153846152</v>
      </c>
      <c r="M226" s="18">
        <f t="shared" si="54"/>
        <v>0.12845467032967031</v>
      </c>
      <c r="N226" s="16">
        <f t="shared" si="46"/>
        <v>34.153846153846189</v>
      </c>
      <c r="O226" s="17">
        <f t="shared" si="47"/>
        <v>0.3415384615384619</v>
      </c>
    </row>
    <row r="227" spans="1:15" x14ac:dyDescent="0.2">
      <c r="A227" s="2">
        <v>100</v>
      </c>
      <c r="B227" s="2">
        <f t="shared" si="55"/>
        <v>22500</v>
      </c>
      <c r="C227" s="7">
        <f t="shared" si="57"/>
        <v>2</v>
      </c>
      <c r="D227" s="8">
        <f t="shared" si="48"/>
        <v>0.25</v>
      </c>
      <c r="E227" s="7">
        <f t="shared" si="49"/>
        <v>25</v>
      </c>
      <c r="F227" s="7">
        <f t="shared" si="56"/>
        <v>5325</v>
      </c>
      <c r="G227" s="8">
        <f t="shared" si="50"/>
        <v>0.23666666666666666</v>
      </c>
      <c r="H227" s="12">
        <f t="shared" si="51"/>
        <v>2413.4615384615386</v>
      </c>
      <c r="I227" s="12">
        <f t="shared" si="52"/>
        <v>2413.4615384615386</v>
      </c>
      <c r="J227" s="12">
        <f t="shared" si="44"/>
        <v>0</v>
      </c>
      <c r="K227" s="32">
        <f t="shared" si="45"/>
        <v>2413.4615384615386</v>
      </c>
      <c r="L227" s="33">
        <f t="shared" si="53"/>
        <v>2911.5384615384614</v>
      </c>
      <c r="M227" s="18">
        <f t="shared" si="54"/>
        <v>0.12940170940170939</v>
      </c>
      <c r="N227" s="16">
        <f t="shared" si="46"/>
        <v>34.153846153846189</v>
      </c>
      <c r="O227" s="17">
        <f t="shared" si="47"/>
        <v>0.3415384615384619</v>
      </c>
    </row>
    <row r="228" spans="1:15" x14ac:dyDescent="0.2">
      <c r="A228" s="2">
        <v>100</v>
      </c>
      <c r="B228" s="2">
        <f t="shared" si="55"/>
        <v>22600</v>
      </c>
      <c r="C228" s="7">
        <f t="shared" si="57"/>
        <v>2</v>
      </c>
      <c r="D228" s="8">
        <f t="shared" si="48"/>
        <v>0.25</v>
      </c>
      <c r="E228" s="7">
        <f t="shared" si="49"/>
        <v>25</v>
      </c>
      <c r="F228" s="7">
        <f t="shared" si="56"/>
        <v>5350</v>
      </c>
      <c r="G228" s="8">
        <f t="shared" si="50"/>
        <v>0.23672566371681417</v>
      </c>
      <c r="H228" s="12">
        <f t="shared" si="51"/>
        <v>2404.3076923076924</v>
      </c>
      <c r="I228" s="12">
        <f t="shared" si="52"/>
        <v>2404.3076923076924</v>
      </c>
      <c r="J228" s="12">
        <f t="shared" si="44"/>
        <v>0</v>
      </c>
      <c r="K228" s="32">
        <f t="shared" si="45"/>
        <v>2404.3076923076924</v>
      </c>
      <c r="L228" s="33">
        <f t="shared" si="53"/>
        <v>2945.6923076923076</v>
      </c>
      <c r="M228" s="18">
        <f t="shared" si="54"/>
        <v>0.13034036759700476</v>
      </c>
      <c r="N228" s="16">
        <f t="shared" si="46"/>
        <v>34.153846153846189</v>
      </c>
      <c r="O228" s="17">
        <f t="shared" si="47"/>
        <v>0.3415384615384619</v>
      </c>
    </row>
    <row r="229" spans="1:15" x14ac:dyDescent="0.2">
      <c r="A229" s="2">
        <v>100</v>
      </c>
      <c r="B229" s="2">
        <f t="shared" si="55"/>
        <v>22700</v>
      </c>
      <c r="C229" s="7">
        <f t="shared" si="57"/>
        <v>2</v>
      </c>
      <c r="D229" s="8">
        <f t="shared" si="48"/>
        <v>0.25</v>
      </c>
      <c r="E229" s="7">
        <f t="shared" si="49"/>
        <v>25</v>
      </c>
      <c r="F229" s="7">
        <f t="shared" si="56"/>
        <v>5375</v>
      </c>
      <c r="G229" s="8">
        <f t="shared" si="50"/>
        <v>0.236784140969163</v>
      </c>
      <c r="H229" s="12">
        <f t="shared" si="51"/>
        <v>2395.1538461538462</v>
      </c>
      <c r="I229" s="12">
        <f t="shared" si="52"/>
        <v>2395.1538461538462</v>
      </c>
      <c r="J229" s="12">
        <f t="shared" si="44"/>
        <v>0</v>
      </c>
      <c r="K229" s="32">
        <f t="shared" si="45"/>
        <v>2395.1538461538462</v>
      </c>
      <c r="L229" s="33">
        <f t="shared" si="53"/>
        <v>2979.8461538461538</v>
      </c>
      <c r="M229" s="18">
        <f t="shared" si="54"/>
        <v>0.13127075567604202</v>
      </c>
      <c r="N229" s="16">
        <f t="shared" si="46"/>
        <v>34.153846153846189</v>
      </c>
      <c r="O229" s="17">
        <f t="shared" si="47"/>
        <v>0.3415384615384619</v>
      </c>
    </row>
    <row r="230" spans="1:15" x14ac:dyDescent="0.2">
      <c r="A230" s="2">
        <v>100</v>
      </c>
      <c r="B230" s="2">
        <f t="shared" si="55"/>
        <v>22800</v>
      </c>
      <c r="C230" s="7">
        <f t="shared" si="57"/>
        <v>2</v>
      </c>
      <c r="D230" s="8">
        <f t="shared" si="48"/>
        <v>0.25</v>
      </c>
      <c r="E230" s="7">
        <f t="shared" si="49"/>
        <v>25</v>
      </c>
      <c r="F230" s="7">
        <f t="shared" si="56"/>
        <v>5400</v>
      </c>
      <c r="G230" s="8">
        <f t="shared" si="50"/>
        <v>0.23684210526315788</v>
      </c>
      <c r="H230" s="12">
        <f t="shared" si="51"/>
        <v>2386</v>
      </c>
      <c r="I230" s="12">
        <f t="shared" si="52"/>
        <v>2386</v>
      </c>
      <c r="J230" s="12">
        <f t="shared" si="44"/>
        <v>0</v>
      </c>
      <c r="K230" s="32">
        <f t="shared" si="45"/>
        <v>2386</v>
      </c>
      <c r="L230" s="33">
        <f t="shared" si="53"/>
        <v>3014</v>
      </c>
      <c r="M230" s="18">
        <f t="shared" si="54"/>
        <v>0.13219298245614036</v>
      </c>
      <c r="N230" s="16">
        <f t="shared" si="46"/>
        <v>34.153846153846189</v>
      </c>
      <c r="O230" s="17">
        <f t="shared" si="47"/>
        <v>0.3415384615384619</v>
      </c>
    </row>
    <row r="231" spans="1:15" x14ac:dyDescent="0.2">
      <c r="A231" s="2">
        <v>100</v>
      </c>
      <c r="B231" s="2">
        <f t="shared" si="55"/>
        <v>22900</v>
      </c>
      <c r="C231" s="7">
        <f t="shared" si="57"/>
        <v>2</v>
      </c>
      <c r="D231" s="8">
        <f t="shared" si="48"/>
        <v>0.25</v>
      </c>
      <c r="E231" s="7">
        <f t="shared" si="49"/>
        <v>25</v>
      </c>
      <c r="F231" s="7">
        <f t="shared" si="56"/>
        <v>5425</v>
      </c>
      <c r="G231" s="8">
        <f t="shared" si="50"/>
        <v>0.23689956331877729</v>
      </c>
      <c r="H231" s="12">
        <f t="shared" si="51"/>
        <v>2376.8461538461538</v>
      </c>
      <c r="I231" s="12">
        <f t="shared" si="52"/>
        <v>2376.8461538461538</v>
      </c>
      <c r="J231" s="12">
        <f t="shared" si="44"/>
        <v>0</v>
      </c>
      <c r="K231" s="32">
        <f t="shared" si="45"/>
        <v>2376.8461538461538</v>
      </c>
      <c r="L231" s="33">
        <f t="shared" si="53"/>
        <v>3048.1538461538462</v>
      </c>
      <c r="M231" s="18">
        <f t="shared" si="54"/>
        <v>0.13310715485387975</v>
      </c>
      <c r="N231" s="16">
        <f t="shared" si="46"/>
        <v>34.153846153846189</v>
      </c>
      <c r="O231" s="17">
        <f t="shared" si="47"/>
        <v>0.3415384615384619</v>
      </c>
    </row>
    <row r="232" spans="1:15" x14ac:dyDescent="0.2">
      <c r="A232" s="2">
        <v>100</v>
      </c>
      <c r="B232" s="2">
        <f t="shared" si="55"/>
        <v>23000</v>
      </c>
      <c r="C232" s="7">
        <f t="shared" si="57"/>
        <v>2</v>
      </c>
      <c r="D232" s="8">
        <f t="shared" si="48"/>
        <v>0.25</v>
      </c>
      <c r="E232" s="7">
        <f t="shared" si="49"/>
        <v>25</v>
      </c>
      <c r="F232" s="7">
        <f t="shared" si="56"/>
        <v>5450</v>
      </c>
      <c r="G232" s="8">
        <f t="shared" si="50"/>
        <v>0.23695652173913043</v>
      </c>
      <c r="H232" s="12">
        <f t="shared" si="51"/>
        <v>2367.6923076923076</v>
      </c>
      <c r="I232" s="12">
        <f t="shared" si="52"/>
        <v>2367.6923076923076</v>
      </c>
      <c r="J232" s="12">
        <f t="shared" si="44"/>
        <v>0</v>
      </c>
      <c r="K232" s="32">
        <f t="shared" si="45"/>
        <v>2367.6923076923076</v>
      </c>
      <c r="L232" s="33">
        <f t="shared" si="53"/>
        <v>3082.3076923076924</v>
      </c>
      <c r="M232" s="18">
        <f t="shared" si="54"/>
        <v>0.1340133779264214</v>
      </c>
      <c r="N232" s="16">
        <f t="shared" si="46"/>
        <v>34.153846153846189</v>
      </c>
      <c r="O232" s="17">
        <f t="shared" si="47"/>
        <v>0.3415384615384619</v>
      </c>
    </row>
    <row r="233" spans="1:15" x14ac:dyDescent="0.2">
      <c r="A233" s="2">
        <v>100</v>
      </c>
      <c r="B233" s="2">
        <f t="shared" si="55"/>
        <v>23100</v>
      </c>
      <c r="C233" s="7">
        <f t="shared" si="57"/>
        <v>2</v>
      </c>
      <c r="D233" s="8">
        <f t="shared" si="48"/>
        <v>0.25</v>
      </c>
      <c r="E233" s="7">
        <f t="shared" si="49"/>
        <v>25</v>
      </c>
      <c r="F233" s="7">
        <f t="shared" si="56"/>
        <v>5475</v>
      </c>
      <c r="G233" s="8">
        <f t="shared" si="50"/>
        <v>0.23701298701298701</v>
      </c>
      <c r="H233" s="12">
        <f t="shared" si="51"/>
        <v>2358.5384615384614</v>
      </c>
      <c r="I233" s="12">
        <f t="shared" si="52"/>
        <v>2358.5384615384614</v>
      </c>
      <c r="J233" s="12">
        <f t="shared" si="44"/>
        <v>0</v>
      </c>
      <c r="K233" s="32">
        <f t="shared" si="45"/>
        <v>2358.5384615384614</v>
      </c>
      <c r="L233" s="33">
        <f t="shared" si="53"/>
        <v>3116.4615384615386</v>
      </c>
      <c r="M233" s="18">
        <f t="shared" si="54"/>
        <v>0.13491175491175492</v>
      </c>
      <c r="N233" s="16">
        <f t="shared" si="46"/>
        <v>34.153846153846189</v>
      </c>
      <c r="O233" s="17">
        <f t="shared" si="47"/>
        <v>0.3415384615384619</v>
      </c>
    </row>
    <row r="234" spans="1:15" x14ac:dyDescent="0.2">
      <c r="A234" s="2">
        <v>100</v>
      </c>
      <c r="B234" s="2">
        <f t="shared" si="55"/>
        <v>23200</v>
      </c>
      <c r="C234" s="7">
        <f t="shared" si="57"/>
        <v>2</v>
      </c>
      <c r="D234" s="8">
        <f t="shared" si="48"/>
        <v>0.25</v>
      </c>
      <c r="E234" s="7">
        <f t="shared" si="49"/>
        <v>25</v>
      </c>
      <c r="F234" s="7">
        <f t="shared" si="56"/>
        <v>5500</v>
      </c>
      <c r="G234" s="8">
        <f t="shared" si="50"/>
        <v>0.23706896551724138</v>
      </c>
      <c r="H234" s="12">
        <f t="shared" si="51"/>
        <v>2349.3846153846152</v>
      </c>
      <c r="I234" s="12">
        <f t="shared" si="52"/>
        <v>2349.3846153846152</v>
      </c>
      <c r="J234" s="12">
        <f t="shared" si="44"/>
        <v>0</v>
      </c>
      <c r="K234" s="32">
        <f t="shared" si="45"/>
        <v>2349.3846153846152</v>
      </c>
      <c r="L234" s="33">
        <f t="shared" si="53"/>
        <v>3150.6153846153848</v>
      </c>
      <c r="M234" s="18">
        <f t="shared" si="54"/>
        <v>0.13580238726790453</v>
      </c>
      <c r="N234" s="16">
        <f t="shared" si="46"/>
        <v>34.153846153846189</v>
      </c>
      <c r="O234" s="17">
        <f t="shared" si="47"/>
        <v>0.3415384615384619</v>
      </c>
    </row>
    <row r="235" spans="1:15" x14ac:dyDescent="0.2">
      <c r="A235" s="2">
        <v>100</v>
      </c>
      <c r="B235" s="2">
        <f t="shared" si="55"/>
        <v>23300</v>
      </c>
      <c r="C235" s="7">
        <f t="shared" si="57"/>
        <v>2</v>
      </c>
      <c r="D235" s="8">
        <f t="shared" si="48"/>
        <v>0.25</v>
      </c>
      <c r="E235" s="7">
        <f t="shared" si="49"/>
        <v>25</v>
      </c>
      <c r="F235" s="7">
        <f t="shared" si="56"/>
        <v>5525</v>
      </c>
      <c r="G235" s="8">
        <f t="shared" si="50"/>
        <v>0.23712446351931329</v>
      </c>
      <c r="H235" s="12">
        <f t="shared" si="51"/>
        <v>2340.2307692307691</v>
      </c>
      <c r="I235" s="12">
        <f t="shared" si="52"/>
        <v>2340.2307692307691</v>
      </c>
      <c r="J235" s="12">
        <f t="shared" si="44"/>
        <v>0</v>
      </c>
      <c r="K235" s="32">
        <f t="shared" si="45"/>
        <v>2340.2307692307691</v>
      </c>
      <c r="L235" s="33">
        <f t="shared" si="53"/>
        <v>3184.7692307692309</v>
      </c>
      <c r="M235" s="18">
        <f t="shared" si="54"/>
        <v>0.1366853747111258</v>
      </c>
      <c r="N235" s="16">
        <f t="shared" si="46"/>
        <v>34.153846153846189</v>
      </c>
      <c r="O235" s="17">
        <f t="shared" si="47"/>
        <v>0.3415384615384619</v>
      </c>
    </row>
    <row r="236" spans="1:15" x14ac:dyDescent="0.2">
      <c r="A236" s="2">
        <v>100</v>
      </c>
      <c r="B236" s="2">
        <f t="shared" si="55"/>
        <v>23400</v>
      </c>
      <c r="C236" s="7">
        <f t="shared" si="57"/>
        <v>2</v>
      </c>
      <c r="D236" s="8">
        <f t="shared" si="48"/>
        <v>0.25</v>
      </c>
      <c r="E236" s="7">
        <f t="shared" si="49"/>
        <v>25</v>
      </c>
      <c r="F236" s="7">
        <f t="shared" si="56"/>
        <v>5550</v>
      </c>
      <c r="G236" s="8">
        <f t="shared" si="50"/>
        <v>0.23717948717948717</v>
      </c>
      <c r="H236" s="12">
        <f t="shared" si="51"/>
        <v>2331.0769230769229</v>
      </c>
      <c r="I236" s="12">
        <f t="shared" si="52"/>
        <v>2331.0769230769229</v>
      </c>
      <c r="J236" s="12">
        <f t="shared" si="44"/>
        <v>0</v>
      </c>
      <c r="K236" s="32">
        <f t="shared" si="45"/>
        <v>2331.0769230769229</v>
      </c>
      <c r="L236" s="33">
        <f t="shared" si="53"/>
        <v>3218.9230769230771</v>
      </c>
      <c r="M236" s="18">
        <f t="shared" si="54"/>
        <v>0.13756081525312294</v>
      </c>
      <c r="N236" s="16">
        <f t="shared" si="46"/>
        <v>34.153846153845734</v>
      </c>
      <c r="O236" s="17">
        <f t="shared" si="47"/>
        <v>0.34153846153845735</v>
      </c>
    </row>
    <row r="237" spans="1:15" x14ac:dyDescent="0.2">
      <c r="A237" s="2">
        <v>100</v>
      </c>
      <c r="B237" s="2">
        <f t="shared" si="55"/>
        <v>23500</v>
      </c>
      <c r="C237" s="7">
        <f t="shared" si="57"/>
        <v>2</v>
      </c>
      <c r="D237" s="8">
        <f t="shared" si="48"/>
        <v>0.25</v>
      </c>
      <c r="E237" s="7">
        <f t="shared" si="49"/>
        <v>25</v>
      </c>
      <c r="F237" s="7">
        <f t="shared" si="56"/>
        <v>5575</v>
      </c>
      <c r="G237" s="8">
        <f t="shared" si="50"/>
        <v>0.2372340425531915</v>
      </c>
      <c r="H237" s="12">
        <f t="shared" si="51"/>
        <v>2321.9230769230771</v>
      </c>
      <c r="I237" s="12">
        <f t="shared" si="52"/>
        <v>2321.9230769230771</v>
      </c>
      <c r="J237" s="12">
        <f t="shared" si="44"/>
        <v>0</v>
      </c>
      <c r="K237" s="32">
        <f t="shared" si="45"/>
        <v>2321.9230769230771</v>
      </c>
      <c r="L237" s="33">
        <f t="shared" si="53"/>
        <v>3253.0769230769229</v>
      </c>
      <c r="M237" s="18">
        <f t="shared" si="54"/>
        <v>0.13842880523731588</v>
      </c>
      <c r="N237" s="16">
        <f t="shared" si="46"/>
        <v>34.153846153846189</v>
      </c>
      <c r="O237" s="17">
        <f t="shared" si="47"/>
        <v>0.3415384615384619</v>
      </c>
    </row>
    <row r="238" spans="1:15" x14ac:dyDescent="0.2">
      <c r="A238" s="2">
        <v>100</v>
      </c>
      <c r="B238" s="2">
        <f t="shared" si="55"/>
        <v>23600</v>
      </c>
      <c r="C238" s="7">
        <f t="shared" si="57"/>
        <v>2</v>
      </c>
      <c r="D238" s="8">
        <f t="shared" si="48"/>
        <v>0.25</v>
      </c>
      <c r="E238" s="7">
        <f t="shared" si="49"/>
        <v>25</v>
      </c>
      <c r="F238" s="7">
        <f t="shared" si="56"/>
        <v>5600</v>
      </c>
      <c r="G238" s="8">
        <f t="shared" si="50"/>
        <v>0.23728813559322035</v>
      </c>
      <c r="H238" s="12">
        <f t="shared" si="51"/>
        <v>2312.7692307692309</v>
      </c>
      <c r="I238" s="12">
        <f t="shared" si="52"/>
        <v>2312.7692307692309</v>
      </c>
      <c r="J238" s="12">
        <f t="shared" si="44"/>
        <v>0</v>
      </c>
      <c r="K238" s="32">
        <f t="shared" si="45"/>
        <v>2312.7692307692309</v>
      </c>
      <c r="L238" s="33">
        <f t="shared" si="53"/>
        <v>3287.2307692307691</v>
      </c>
      <c r="M238" s="18">
        <f t="shared" si="54"/>
        <v>0.13928943937418514</v>
      </c>
      <c r="N238" s="16">
        <f t="shared" si="46"/>
        <v>34.153846153846189</v>
      </c>
      <c r="O238" s="17">
        <f t="shared" si="47"/>
        <v>0.3415384615384619</v>
      </c>
    </row>
    <row r="239" spans="1:15" x14ac:dyDescent="0.2">
      <c r="A239" s="2">
        <v>100</v>
      </c>
      <c r="B239" s="2">
        <f t="shared" si="55"/>
        <v>23700</v>
      </c>
      <c r="C239" s="7">
        <f t="shared" si="57"/>
        <v>2</v>
      </c>
      <c r="D239" s="8">
        <f t="shared" si="48"/>
        <v>0.25</v>
      </c>
      <c r="E239" s="7">
        <f t="shared" si="49"/>
        <v>25</v>
      </c>
      <c r="F239" s="7">
        <f t="shared" si="56"/>
        <v>5625</v>
      </c>
      <c r="G239" s="8">
        <f t="shared" si="50"/>
        <v>0.23734177215189872</v>
      </c>
      <c r="H239" s="12">
        <f t="shared" si="51"/>
        <v>2303.6153846153848</v>
      </c>
      <c r="I239" s="12">
        <f t="shared" si="52"/>
        <v>2303.6153846153848</v>
      </c>
      <c r="J239" s="12">
        <f t="shared" si="44"/>
        <v>0</v>
      </c>
      <c r="K239" s="32">
        <f t="shared" si="45"/>
        <v>2303.6153846153848</v>
      </c>
      <c r="L239" s="33">
        <f t="shared" si="53"/>
        <v>3321.3846153846152</v>
      </c>
      <c r="M239" s="18">
        <f t="shared" si="54"/>
        <v>0.14014281077572216</v>
      </c>
      <c r="N239" s="16">
        <f t="shared" si="46"/>
        <v>34.153846153846189</v>
      </c>
      <c r="O239" s="17">
        <f t="shared" si="47"/>
        <v>0.3415384615384619</v>
      </c>
    </row>
    <row r="240" spans="1:15" x14ac:dyDescent="0.2">
      <c r="A240" s="2">
        <v>100</v>
      </c>
      <c r="B240" s="2">
        <f t="shared" si="55"/>
        <v>23800</v>
      </c>
      <c r="C240" s="7">
        <f t="shared" si="57"/>
        <v>2</v>
      </c>
      <c r="D240" s="8">
        <f t="shared" si="48"/>
        <v>0.25</v>
      </c>
      <c r="E240" s="7">
        <f t="shared" si="49"/>
        <v>25</v>
      </c>
      <c r="F240" s="7">
        <f t="shared" si="56"/>
        <v>5650</v>
      </c>
      <c r="G240" s="8">
        <f t="shared" si="50"/>
        <v>0.23739495798319327</v>
      </c>
      <c r="H240" s="12">
        <f t="shared" si="51"/>
        <v>2294.4615384615386</v>
      </c>
      <c r="I240" s="12">
        <f t="shared" si="52"/>
        <v>2294.4615384615386</v>
      </c>
      <c r="J240" s="12">
        <f t="shared" si="44"/>
        <v>0</v>
      </c>
      <c r="K240" s="32">
        <f t="shared" si="45"/>
        <v>2294.4615384615386</v>
      </c>
      <c r="L240" s="33">
        <f t="shared" si="53"/>
        <v>3355.5384615384614</v>
      </c>
      <c r="M240" s="18">
        <f t="shared" si="54"/>
        <v>0.14098901098901098</v>
      </c>
      <c r="N240" s="16">
        <f t="shared" si="46"/>
        <v>34.153846153846189</v>
      </c>
      <c r="O240" s="17">
        <f t="shared" si="47"/>
        <v>0.3415384615384619</v>
      </c>
    </row>
    <row r="241" spans="1:15" x14ac:dyDescent="0.2">
      <c r="A241" s="2">
        <v>100</v>
      </c>
      <c r="B241" s="2">
        <f t="shared" si="55"/>
        <v>23900</v>
      </c>
      <c r="C241" s="7">
        <f t="shared" si="57"/>
        <v>2</v>
      </c>
      <c r="D241" s="8">
        <f t="shared" si="48"/>
        <v>0.25</v>
      </c>
      <c r="E241" s="7">
        <f t="shared" si="49"/>
        <v>25</v>
      </c>
      <c r="F241" s="7">
        <f t="shared" si="56"/>
        <v>5675</v>
      </c>
      <c r="G241" s="8">
        <f t="shared" si="50"/>
        <v>0.23744769874476987</v>
      </c>
      <c r="H241" s="12">
        <f t="shared" si="51"/>
        <v>2285.3076923076924</v>
      </c>
      <c r="I241" s="12">
        <f t="shared" si="52"/>
        <v>2285.3076923076924</v>
      </c>
      <c r="J241" s="12">
        <f t="shared" si="44"/>
        <v>0</v>
      </c>
      <c r="K241" s="32">
        <f t="shared" si="45"/>
        <v>2285.3076923076924</v>
      </c>
      <c r="L241" s="33">
        <f t="shared" si="53"/>
        <v>3389.6923076923076</v>
      </c>
      <c r="M241" s="18">
        <f t="shared" si="54"/>
        <v>0.14182813002896685</v>
      </c>
      <c r="N241" s="16">
        <f t="shared" si="46"/>
        <v>34.153846153846189</v>
      </c>
      <c r="O241" s="17">
        <f t="shared" si="47"/>
        <v>0.3415384615384619</v>
      </c>
    </row>
    <row r="242" spans="1:15" x14ac:dyDescent="0.2">
      <c r="A242" s="2">
        <v>100</v>
      </c>
      <c r="B242" s="2">
        <f t="shared" si="55"/>
        <v>24000</v>
      </c>
      <c r="C242" s="7">
        <f t="shared" si="57"/>
        <v>2</v>
      </c>
      <c r="D242" s="8">
        <f t="shared" si="48"/>
        <v>0.25</v>
      </c>
      <c r="E242" s="7">
        <f t="shared" si="49"/>
        <v>25</v>
      </c>
      <c r="F242" s="7">
        <f t="shared" si="56"/>
        <v>5700</v>
      </c>
      <c r="G242" s="8">
        <f t="shared" si="50"/>
        <v>0.23749999999999999</v>
      </c>
      <c r="H242" s="12">
        <f t="shared" si="51"/>
        <v>2276.1538461538462</v>
      </c>
      <c r="I242" s="12">
        <f t="shared" si="52"/>
        <v>2276.1538461538462</v>
      </c>
      <c r="J242" s="12">
        <f t="shared" si="44"/>
        <v>0</v>
      </c>
      <c r="K242" s="32">
        <f t="shared" si="45"/>
        <v>2276.1538461538462</v>
      </c>
      <c r="L242" s="33">
        <f t="shared" si="53"/>
        <v>3423.8461538461538</v>
      </c>
      <c r="M242" s="18">
        <f t="shared" si="54"/>
        <v>0.1426602564102564</v>
      </c>
      <c r="N242" s="16">
        <f t="shared" si="46"/>
        <v>34.153846153846189</v>
      </c>
      <c r="O242" s="17">
        <f t="shared" si="47"/>
        <v>0.3415384615384619</v>
      </c>
    </row>
    <row r="243" spans="1:15" x14ac:dyDescent="0.2">
      <c r="A243" s="2">
        <v>100</v>
      </c>
      <c r="B243" s="2">
        <f t="shared" si="55"/>
        <v>24100</v>
      </c>
      <c r="C243" s="7">
        <f t="shared" si="57"/>
        <v>2</v>
      </c>
      <c r="D243" s="8">
        <f t="shared" si="48"/>
        <v>0.25</v>
      </c>
      <c r="E243" s="7">
        <f t="shared" si="49"/>
        <v>25</v>
      </c>
      <c r="F243" s="7">
        <f t="shared" si="56"/>
        <v>5725</v>
      </c>
      <c r="G243" s="8">
        <f t="shared" si="50"/>
        <v>0.237551867219917</v>
      </c>
      <c r="H243" s="12">
        <f t="shared" si="51"/>
        <v>2267</v>
      </c>
      <c r="I243" s="12">
        <f t="shared" si="52"/>
        <v>2267</v>
      </c>
      <c r="J243" s="12">
        <f t="shared" si="44"/>
        <v>0</v>
      </c>
      <c r="K243" s="32">
        <f t="shared" si="45"/>
        <v>2267</v>
      </c>
      <c r="L243" s="33">
        <f t="shared" si="53"/>
        <v>3458</v>
      </c>
      <c r="M243" s="18">
        <f t="shared" si="54"/>
        <v>0.14348547717842325</v>
      </c>
      <c r="N243" s="16">
        <f t="shared" si="46"/>
        <v>34.153846153846189</v>
      </c>
      <c r="O243" s="17">
        <f t="shared" si="47"/>
        <v>0.3415384615384619</v>
      </c>
    </row>
    <row r="244" spans="1:15" x14ac:dyDescent="0.2">
      <c r="A244" s="2">
        <v>100</v>
      </c>
      <c r="B244" s="2">
        <f t="shared" si="55"/>
        <v>24200</v>
      </c>
      <c r="C244" s="7">
        <f t="shared" si="57"/>
        <v>2</v>
      </c>
      <c r="D244" s="8">
        <f t="shared" si="48"/>
        <v>0.25</v>
      </c>
      <c r="E244" s="7">
        <f t="shared" si="49"/>
        <v>25</v>
      </c>
      <c r="F244" s="7">
        <f t="shared" si="56"/>
        <v>5750</v>
      </c>
      <c r="G244" s="8">
        <f t="shared" si="50"/>
        <v>0.23760330578512398</v>
      </c>
      <c r="H244" s="12">
        <f t="shared" si="51"/>
        <v>2257.8461538461538</v>
      </c>
      <c r="I244" s="12">
        <f t="shared" si="52"/>
        <v>2257.8461538461538</v>
      </c>
      <c r="J244" s="12">
        <f t="shared" si="44"/>
        <v>0</v>
      </c>
      <c r="K244" s="32">
        <f t="shared" si="45"/>
        <v>2257.8461538461538</v>
      </c>
      <c r="L244" s="33">
        <f t="shared" si="53"/>
        <v>3492.1538461538462</v>
      </c>
      <c r="M244" s="18">
        <f t="shared" si="54"/>
        <v>0.14430387794024158</v>
      </c>
      <c r="N244" s="16">
        <f t="shared" si="46"/>
        <v>34.153846153846189</v>
      </c>
      <c r="O244" s="17">
        <f t="shared" si="47"/>
        <v>0.3415384615384619</v>
      </c>
    </row>
    <row r="245" spans="1:15" x14ac:dyDescent="0.2">
      <c r="A245" s="2">
        <v>100</v>
      </c>
      <c r="B245" s="2">
        <f t="shared" si="55"/>
        <v>24300</v>
      </c>
      <c r="C245" s="7">
        <f t="shared" si="57"/>
        <v>2</v>
      </c>
      <c r="D245" s="8">
        <f t="shared" si="48"/>
        <v>0.25</v>
      </c>
      <c r="E245" s="7">
        <f t="shared" si="49"/>
        <v>25</v>
      </c>
      <c r="F245" s="7">
        <f t="shared" si="56"/>
        <v>5775</v>
      </c>
      <c r="G245" s="8">
        <f t="shared" si="50"/>
        <v>0.23765432098765432</v>
      </c>
      <c r="H245" s="12">
        <f t="shared" si="51"/>
        <v>2248.6923076923076</v>
      </c>
      <c r="I245" s="12">
        <f t="shared" si="52"/>
        <v>2248.6923076923076</v>
      </c>
      <c r="J245" s="12">
        <f t="shared" si="44"/>
        <v>0</v>
      </c>
      <c r="K245" s="32">
        <f t="shared" si="45"/>
        <v>2248.6923076923076</v>
      </c>
      <c r="L245" s="33">
        <f t="shared" si="53"/>
        <v>3526.3076923076924</v>
      </c>
      <c r="M245" s="18">
        <f t="shared" si="54"/>
        <v>0.14511554289332068</v>
      </c>
      <c r="N245" s="16">
        <f t="shared" si="46"/>
        <v>34.153846153846189</v>
      </c>
      <c r="O245" s="17">
        <f t="shared" si="47"/>
        <v>0.3415384615384619</v>
      </c>
    </row>
    <row r="246" spans="1:15" x14ac:dyDescent="0.2">
      <c r="A246" s="2">
        <v>100</v>
      </c>
      <c r="B246" s="2">
        <f t="shared" si="55"/>
        <v>24400</v>
      </c>
      <c r="C246" s="7">
        <f t="shared" si="57"/>
        <v>2</v>
      </c>
      <c r="D246" s="8">
        <f t="shared" si="48"/>
        <v>0.25</v>
      </c>
      <c r="E246" s="7">
        <f t="shared" si="49"/>
        <v>25</v>
      </c>
      <c r="F246" s="7">
        <f t="shared" si="56"/>
        <v>5800</v>
      </c>
      <c r="G246" s="8">
        <f t="shared" si="50"/>
        <v>0.23770491803278687</v>
      </c>
      <c r="H246" s="12">
        <f t="shared" si="51"/>
        <v>2239.5384615384614</v>
      </c>
      <c r="I246" s="12">
        <f t="shared" si="52"/>
        <v>2239.5384615384614</v>
      </c>
      <c r="J246" s="12">
        <f t="shared" si="44"/>
        <v>0</v>
      </c>
      <c r="K246" s="32">
        <f t="shared" si="45"/>
        <v>2239.5384615384614</v>
      </c>
      <c r="L246" s="33">
        <f t="shared" si="53"/>
        <v>3560.4615384615386</v>
      </c>
      <c r="M246" s="18">
        <f t="shared" si="54"/>
        <v>0.14592055485498109</v>
      </c>
      <c r="N246" s="16">
        <f t="shared" si="46"/>
        <v>34.153846153846189</v>
      </c>
      <c r="O246" s="17">
        <f t="shared" si="47"/>
        <v>0.3415384615384619</v>
      </c>
    </row>
    <row r="247" spans="1:15" x14ac:dyDescent="0.2">
      <c r="A247" s="2">
        <v>100</v>
      </c>
      <c r="B247" s="2">
        <f t="shared" si="55"/>
        <v>24500</v>
      </c>
      <c r="C247" s="7">
        <f t="shared" si="57"/>
        <v>2</v>
      </c>
      <c r="D247" s="8">
        <f t="shared" si="48"/>
        <v>0.25</v>
      </c>
      <c r="E247" s="7">
        <f t="shared" si="49"/>
        <v>25</v>
      </c>
      <c r="F247" s="7">
        <f t="shared" si="56"/>
        <v>5825</v>
      </c>
      <c r="G247" s="8">
        <f t="shared" si="50"/>
        <v>0.23775510204081632</v>
      </c>
      <c r="H247" s="12">
        <f t="shared" si="51"/>
        <v>2230.3846153846152</v>
      </c>
      <c r="I247" s="12">
        <f t="shared" si="52"/>
        <v>2230.3846153846152</v>
      </c>
      <c r="J247" s="12">
        <f t="shared" si="44"/>
        <v>0</v>
      </c>
      <c r="K247" s="32">
        <f t="shared" si="45"/>
        <v>2230.3846153846152</v>
      </c>
      <c r="L247" s="33">
        <f t="shared" si="53"/>
        <v>3594.6153846153848</v>
      </c>
      <c r="M247" s="18">
        <f t="shared" si="54"/>
        <v>0.14671899529042387</v>
      </c>
      <c r="N247" s="16">
        <f t="shared" si="46"/>
        <v>34.153846153846189</v>
      </c>
      <c r="O247" s="17">
        <f t="shared" si="47"/>
        <v>0.3415384615384619</v>
      </c>
    </row>
    <row r="248" spans="1:15" x14ac:dyDescent="0.2">
      <c r="A248" s="2">
        <v>100</v>
      </c>
      <c r="B248" s="2">
        <f t="shared" si="55"/>
        <v>24600</v>
      </c>
      <c r="C248" s="7">
        <f t="shared" si="57"/>
        <v>2</v>
      </c>
      <c r="D248" s="8">
        <f t="shared" si="48"/>
        <v>0.25</v>
      </c>
      <c r="E248" s="7">
        <f t="shared" si="49"/>
        <v>25</v>
      </c>
      <c r="F248" s="7">
        <f t="shared" si="56"/>
        <v>5850</v>
      </c>
      <c r="G248" s="8">
        <f t="shared" si="50"/>
        <v>0.23780487804878048</v>
      </c>
      <c r="H248" s="12">
        <f t="shared" si="51"/>
        <v>2221.2307692307691</v>
      </c>
      <c r="I248" s="12">
        <f t="shared" si="52"/>
        <v>2221.2307692307691</v>
      </c>
      <c r="J248" s="12">
        <f t="shared" si="44"/>
        <v>0</v>
      </c>
      <c r="K248" s="32">
        <f t="shared" si="45"/>
        <v>2221.2307692307691</v>
      </c>
      <c r="L248" s="33">
        <f t="shared" si="53"/>
        <v>3628.7692307692309</v>
      </c>
      <c r="M248" s="18">
        <f t="shared" si="54"/>
        <v>0.14751094434021264</v>
      </c>
      <c r="N248" s="16">
        <f t="shared" si="46"/>
        <v>34.153846153846189</v>
      </c>
      <c r="O248" s="17">
        <f t="shared" si="47"/>
        <v>0.3415384615384619</v>
      </c>
    </row>
    <row r="249" spans="1:15" x14ac:dyDescent="0.2">
      <c r="A249" s="2">
        <v>100</v>
      </c>
      <c r="B249" s="2">
        <f t="shared" si="55"/>
        <v>24700</v>
      </c>
      <c r="C249" s="7">
        <f t="shared" si="57"/>
        <v>2</v>
      </c>
      <c r="D249" s="8">
        <f t="shared" si="48"/>
        <v>0.25</v>
      </c>
      <c r="E249" s="7">
        <f t="shared" si="49"/>
        <v>25</v>
      </c>
      <c r="F249" s="7">
        <f t="shared" si="56"/>
        <v>5875</v>
      </c>
      <c r="G249" s="8">
        <f t="shared" si="50"/>
        <v>0.23785425101214575</v>
      </c>
      <c r="H249" s="12">
        <f t="shared" si="51"/>
        <v>2212.0769230769229</v>
      </c>
      <c r="I249" s="12">
        <f t="shared" si="52"/>
        <v>2212.0769230769229</v>
      </c>
      <c r="J249" s="12">
        <f t="shared" si="44"/>
        <v>0</v>
      </c>
      <c r="K249" s="32">
        <f t="shared" si="45"/>
        <v>2212.0769230769229</v>
      </c>
      <c r="L249" s="33">
        <f t="shared" si="53"/>
        <v>3662.9230769230771</v>
      </c>
      <c r="M249" s="18">
        <f t="shared" si="54"/>
        <v>0.14829648084708813</v>
      </c>
      <c r="N249" s="16">
        <f t="shared" si="46"/>
        <v>34.153846153845734</v>
      </c>
      <c r="O249" s="17">
        <f t="shared" si="47"/>
        <v>0.34153846153845735</v>
      </c>
    </row>
    <row r="250" spans="1:15" x14ac:dyDescent="0.2">
      <c r="A250" s="2">
        <v>100</v>
      </c>
      <c r="B250" s="2">
        <f t="shared" si="55"/>
        <v>24800</v>
      </c>
      <c r="C250" s="7">
        <f t="shared" si="57"/>
        <v>2</v>
      </c>
      <c r="D250" s="8">
        <f t="shared" si="48"/>
        <v>0.25</v>
      </c>
      <c r="E250" s="7">
        <f t="shared" si="49"/>
        <v>25</v>
      </c>
      <c r="F250" s="7">
        <f t="shared" si="56"/>
        <v>5900</v>
      </c>
      <c r="G250" s="8">
        <f t="shared" si="50"/>
        <v>0.23790322580645162</v>
      </c>
      <c r="H250" s="12">
        <f t="shared" si="51"/>
        <v>2202.9230769230771</v>
      </c>
      <c r="I250" s="12">
        <f t="shared" si="52"/>
        <v>2202.9230769230771</v>
      </c>
      <c r="J250" s="12">
        <f t="shared" si="44"/>
        <v>0</v>
      </c>
      <c r="K250" s="32">
        <f t="shared" si="45"/>
        <v>2202.9230769230771</v>
      </c>
      <c r="L250" s="33">
        <f t="shared" si="53"/>
        <v>3697.0769230769229</v>
      </c>
      <c r="M250" s="18">
        <f t="shared" si="54"/>
        <v>0.14907568238213398</v>
      </c>
      <c r="N250" s="16">
        <f t="shared" si="46"/>
        <v>34.153846153846189</v>
      </c>
      <c r="O250" s="17">
        <f t="shared" si="47"/>
        <v>0.3415384615384619</v>
      </c>
    </row>
    <row r="251" spans="1:15" x14ac:dyDescent="0.2">
      <c r="A251" s="2">
        <v>100</v>
      </c>
      <c r="B251" s="2">
        <f t="shared" si="55"/>
        <v>24900</v>
      </c>
      <c r="C251" s="7">
        <f t="shared" si="57"/>
        <v>2</v>
      </c>
      <c r="D251" s="8">
        <f t="shared" si="48"/>
        <v>0.25</v>
      </c>
      <c r="E251" s="7">
        <f t="shared" si="49"/>
        <v>25</v>
      </c>
      <c r="F251" s="7">
        <f t="shared" si="56"/>
        <v>5925</v>
      </c>
      <c r="G251" s="8">
        <f t="shared" si="50"/>
        <v>0.23795180722891565</v>
      </c>
      <c r="H251" s="12">
        <f t="shared" si="51"/>
        <v>2193.7692307692309</v>
      </c>
      <c r="I251" s="12">
        <f t="shared" si="52"/>
        <v>2193.7692307692309</v>
      </c>
      <c r="J251" s="12">
        <f t="shared" si="44"/>
        <v>0</v>
      </c>
      <c r="K251" s="32">
        <f t="shared" si="45"/>
        <v>2193.7692307692309</v>
      </c>
      <c r="L251" s="33">
        <f t="shared" si="53"/>
        <v>3731.2307692307691</v>
      </c>
      <c r="M251" s="18">
        <f t="shared" si="54"/>
        <v>0.14984862527031201</v>
      </c>
      <c r="N251" s="16">
        <f t="shared" si="46"/>
        <v>34.153846153846189</v>
      </c>
      <c r="O251" s="17">
        <f t="shared" si="47"/>
        <v>0.3415384615384619</v>
      </c>
    </row>
    <row r="252" spans="1:15" x14ac:dyDescent="0.2">
      <c r="A252" s="3">
        <v>100</v>
      </c>
      <c r="B252" s="3">
        <f t="shared" si="55"/>
        <v>25000</v>
      </c>
      <c r="C252" s="9">
        <f t="shared" si="57"/>
        <v>2</v>
      </c>
      <c r="D252" s="10">
        <f t="shared" si="48"/>
        <v>0.25</v>
      </c>
      <c r="E252" s="9">
        <f t="shared" si="49"/>
        <v>25</v>
      </c>
      <c r="F252" s="9">
        <f t="shared" si="56"/>
        <v>5950</v>
      </c>
      <c r="G252" s="10">
        <f t="shared" si="50"/>
        <v>0.23799999999999999</v>
      </c>
      <c r="H252" s="13">
        <f t="shared" si="51"/>
        <v>2184.6153846153848</v>
      </c>
      <c r="I252" s="12">
        <f t="shared" si="52"/>
        <v>2184.6153846153848</v>
      </c>
      <c r="J252" s="13">
        <f t="shared" si="44"/>
        <v>0</v>
      </c>
      <c r="K252" s="32">
        <f t="shared" si="45"/>
        <v>2184.6153846153848</v>
      </c>
      <c r="L252" s="33">
        <f t="shared" si="53"/>
        <v>3765.3846153846152</v>
      </c>
      <c r="M252" s="18">
        <f t="shared" si="54"/>
        <v>0.15061538461538462</v>
      </c>
      <c r="N252" s="19">
        <f t="shared" si="46"/>
        <v>-30.846153846153811</v>
      </c>
      <c r="O252" s="20">
        <f t="shared" si="47"/>
        <v>-0.30846153846153812</v>
      </c>
    </row>
    <row r="253" spans="1:15" x14ac:dyDescent="0.2">
      <c r="A253" s="3">
        <v>100</v>
      </c>
      <c r="B253" s="3">
        <f t="shared" si="55"/>
        <v>25100</v>
      </c>
      <c r="C253" s="9">
        <f t="shared" si="57"/>
        <v>2</v>
      </c>
      <c r="D253" s="10">
        <f t="shared" si="48"/>
        <v>0.25</v>
      </c>
      <c r="E253" s="9">
        <f t="shared" si="49"/>
        <v>25</v>
      </c>
      <c r="F253" s="9">
        <f t="shared" si="56"/>
        <v>5975</v>
      </c>
      <c r="G253" s="10">
        <f t="shared" si="50"/>
        <v>0.23804780876494025</v>
      </c>
      <c r="H253" s="13">
        <f t="shared" si="51"/>
        <v>2175.4615384615386</v>
      </c>
      <c r="I253" s="12">
        <f t="shared" si="52"/>
        <v>2240.4615384615386</v>
      </c>
      <c r="J253" s="13">
        <f t="shared" si="44"/>
        <v>0</v>
      </c>
      <c r="K253" s="32">
        <f t="shared" si="45"/>
        <v>2240.4615384615386</v>
      </c>
      <c r="L253" s="33">
        <f t="shared" si="53"/>
        <v>3734.5384615384614</v>
      </c>
      <c r="M253" s="18">
        <f t="shared" si="54"/>
        <v>0.14878639288997855</v>
      </c>
      <c r="N253" s="19">
        <f t="shared" si="46"/>
        <v>34.153846153846189</v>
      </c>
      <c r="O253" s="20">
        <f t="shared" si="47"/>
        <v>0.3415384615384619</v>
      </c>
    </row>
    <row r="254" spans="1:15" x14ac:dyDescent="0.2">
      <c r="A254" s="2">
        <v>100</v>
      </c>
      <c r="B254" s="2">
        <f t="shared" si="55"/>
        <v>25200</v>
      </c>
      <c r="C254" s="7">
        <f t="shared" si="57"/>
        <v>2</v>
      </c>
      <c r="D254" s="8">
        <f t="shared" si="48"/>
        <v>0.25</v>
      </c>
      <c r="E254" s="7">
        <f t="shared" si="49"/>
        <v>25</v>
      </c>
      <c r="F254" s="7">
        <f t="shared" si="56"/>
        <v>6000</v>
      </c>
      <c r="G254" s="8">
        <f t="shared" si="50"/>
        <v>0.23809523809523808</v>
      </c>
      <c r="H254" s="12">
        <f t="shared" si="51"/>
        <v>2166.3076923076924</v>
      </c>
      <c r="I254" s="12">
        <f t="shared" si="52"/>
        <v>2231.3076923076924</v>
      </c>
      <c r="J254" s="12">
        <f t="shared" si="44"/>
        <v>0</v>
      </c>
      <c r="K254" s="32">
        <f t="shared" si="45"/>
        <v>2231.3076923076924</v>
      </c>
      <c r="L254" s="33">
        <f t="shared" si="53"/>
        <v>3768.6923076923076</v>
      </c>
      <c r="M254" s="18">
        <f t="shared" si="54"/>
        <v>0.14955128205128204</v>
      </c>
      <c r="N254" s="16">
        <f t="shared" si="46"/>
        <v>34.153846153846189</v>
      </c>
      <c r="O254" s="17">
        <f t="shared" si="47"/>
        <v>0.3415384615384619</v>
      </c>
    </row>
    <row r="255" spans="1:15" x14ac:dyDescent="0.2">
      <c r="A255" s="2">
        <v>100</v>
      </c>
      <c r="B255" s="2">
        <f t="shared" si="55"/>
        <v>25300</v>
      </c>
      <c r="C255" s="7">
        <f t="shared" si="57"/>
        <v>2</v>
      </c>
      <c r="D255" s="8">
        <f t="shared" si="48"/>
        <v>0.25</v>
      </c>
      <c r="E255" s="7">
        <f t="shared" si="49"/>
        <v>25</v>
      </c>
      <c r="F255" s="7">
        <f t="shared" si="56"/>
        <v>6025</v>
      </c>
      <c r="G255" s="8">
        <f t="shared" si="50"/>
        <v>0.23814229249011859</v>
      </c>
      <c r="H255" s="12">
        <f t="shared" si="51"/>
        <v>2157.1538461538462</v>
      </c>
      <c r="I255" s="12">
        <f t="shared" si="52"/>
        <v>2222.1538461538462</v>
      </c>
      <c r="J255" s="12">
        <f t="shared" si="44"/>
        <v>0</v>
      </c>
      <c r="K255" s="32">
        <f t="shared" si="45"/>
        <v>2222.1538461538462</v>
      </c>
      <c r="L255" s="33">
        <f t="shared" si="53"/>
        <v>3802.8461538461538</v>
      </c>
      <c r="M255" s="18">
        <f t="shared" si="54"/>
        <v>0.15031012465795074</v>
      </c>
      <c r="N255" s="16">
        <f t="shared" si="46"/>
        <v>34.153846153846189</v>
      </c>
      <c r="O255" s="17">
        <f t="shared" si="47"/>
        <v>0.3415384615384619</v>
      </c>
    </row>
    <row r="256" spans="1:15" x14ac:dyDescent="0.2">
      <c r="A256" s="2">
        <v>100</v>
      </c>
      <c r="B256" s="2">
        <f t="shared" si="55"/>
        <v>25400</v>
      </c>
      <c r="C256" s="7">
        <f t="shared" si="57"/>
        <v>2</v>
      </c>
      <c r="D256" s="8">
        <f t="shared" si="48"/>
        <v>0.25</v>
      </c>
      <c r="E256" s="7">
        <f t="shared" si="49"/>
        <v>25</v>
      </c>
      <c r="F256" s="7">
        <f t="shared" si="56"/>
        <v>6050</v>
      </c>
      <c r="G256" s="8">
        <f t="shared" si="50"/>
        <v>0.23818897637795275</v>
      </c>
      <c r="H256" s="12">
        <f t="shared" si="51"/>
        <v>2148</v>
      </c>
      <c r="I256" s="12">
        <f t="shared" si="52"/>
        <v>2213</v>
      </c>
      <c r="J256" s="12">
        <f t="shared" si="44"/>
        <v>0</v>
      </c>
      <c r="K256" s="32">
        <f t="shared" si="45"/>
        <v>2213</v>
      </c>
      <c r="L256" s="33">
        <f t="shared" si="53"/>
        <v>3837</v>
      </c>
      <c r="M256" s="18">
        <f t="shared" si="54"/>
        <v>0.15106299212598426</v>
      </c>
      <c r="N256" s="16">
        <f t="shared" si="46"/>
        <v>34.153846153846189</v>
      </c>
      <c r="O256" s="17">
        <f t="shared" si="47"/>
        <v>0.3415384615384619</v>
      </c>
    </row>
    <row r="257" spans="1:15" x14ac:dyDescent="0.2">
      <c r="A257" s="2">
        <v>100</v>
      </c>
      <c r="B257" s="2">
        <f t="shared" si="55"/>
        <v>25500</v>
      </c>
      <c r="C257" s="7">
        <f t="shared" si="57"/>
        <v>2</v>
      </c>
      <c r="D257" s="8">
        <f t="shared" si="48"/>
        <v>0.25</v>
      </c>
      <c r="E257" s="7">
        <f t="shared" si="49"/>
        <v>25</v>
      </c>
      <c r="F257" s="7">
        <f t="shared" si="56"/>
        <v>6075</v>
      </c>
      <c r="G257" s="8">
        <f t="shared" si="50"/>
        <v>0.23823529411764705</v>
      </c>
      <c r="H257" s="12">
        <f t="shared" si="51"/>
        <v>2138.8461538461538</v>
      </c>
      <c r="I257" s="12">
        <f t="shared" si="52"/>
        <v>2203.8461538461538</v>
      </c>
      <c r="J257" s="12">
        <f t="shared" si="44"/>
        <v>0</v>
      </c>
      <c r="K257" s="32">
        <f t="shared" si="45"/>
        <v>2203.8461538461538</v>
      </c>
      <c r="L257" s="33">
        <f t="shared" si="53"/>
        <v>3871.1538461538462</v>
      </c>
      <c r="M257" s="18">
        <f t="shared" si="54"/>
        <v>0.15180995475113121</v>
      </c>
      <c r="N257" s="16">
        <f t="shared" si="46"/>
        <v>34.153846153846189</v>
      </c>
      <c r="O257" s="17">
        <f t="shared" si="47"/>
        <v>0.3415384615384619</v>
      </c>
    </row>
    <row r="258" spans="1:15" x14ac:dyDescent="0.2">
      <c r="A258" s="2">
        <v>100</v>
      </c>
      <c r="B258" s="2">
        <f t="shared" si="55"/>
        <v>25600</v>
      </c>
      <c r="C258" s="7">
        <f t="shared" si="57"/>
        <v>2</v>
      </c>
      <c r="D258" s="8">
        <f t="shared" si="48"/>
        <v>0.25</v>
      </c>
      <c r="E258" s="7">
        <f t="shared" si="49"/>
        <v>25</v>
      </c>
      <c r="F258" s="7">
        <f t="shared" si="56"/>
        <v>6100</v>
      </c>
      <c r="G258" s="8">
        <f t="shared" si="50"/>
        <v>0.23828125</v>
      </c>
      <c r="H258" s="12">
        <f t="shared" si="51"/>
        <v>2129.6923076923076</v>
      </c>
      <c r="I258" s="12">
        <f t="shared" si="52"/>
        <v>2194.6923076923076</v>
      </c>
      <c r="J258" s="12">
        <f t="shared" si="44"/>
        <v>0</v>
      </c>
      <c r="K258" s="32">
        <f t="shared" si="45"/>
        <v>2194.6923076923076</v>
      </c>
      <c r="L258" s="33">
        <f t="shared" si="53"/>
        <v>3905.3076923076924</v>
      </c>
      <c r="M258" s="18">
        <f t="shared" si="54"/>
        <v>0.15255108173076923</v>
      </c>
      <c r="N258" s="16">
        <f t="shared" si="46"/>
        <v>34.153846153846189</v>
      </c>
      <c r="O258" s="17">
        <f t="shared" si="47"/>
        <v>0.3415384615384619</v>
      </c>
    </row>
    <row r="259" spans="1:15" x14ac:dyDescent="0.2">
      <c r="A259" s="2">
        <v>100</v>
      </c>
      <c r="B259" s="2">
        <f t="shared" si="55"/>
        <v>25700</v>
      </c>
      <c r="C259" s="7">
        <f t="shared" si="57"/>
        <v>2</v>
      </c>
      <c r="D259" s="8">
        <f t="shared" si="48"/>
        <v>0.25</v>
      </c>
      <c r="E259" s="7">
        <f t="shared" si="49"/>
        <v>25</v>
      </c>
      <c r="F259" s="7">
        <f t="shared" si="56"/>
        <v>6125</v>
      </c>
      <c r="G259" s="8">
        <f t="shared" si="50"/>
        <v>0.23832684824902725</v>
      </c>
      <c r="H259" s="12">
        <f t="shared" si="51"/>
        <v>2120.5384615384614</v>
      </c>
      <c r="I259" s="12">
        <f t="shared" si="52"/>
        <v>2185.5384615384614</v>
      </c>
      <c r="J259" s="12">
        <f t="shared" ref="J259:J322" si="58">IF(AND(F259&gt;H259,C259=1),1200,0)</f>
        <v>0</v>
      </c>
      <c r="K259" s="32">
        <f t="shared" ref="K259:K322" si="59">J259+I259</f>
        <v>2185.5384615384614</v>
      </c>
      <c r="L259" s="33">
        <f t="shared" si="53"/>
        <v>3939.4615384615386</v>
      </c>
      <c r="M259" s="18">
        <f t="shared" si="54"/>
        <v>0.15328644118527388</v>
      </c>
      <c r="N259" s="16">
        <f t="shared" ref="N259:N322" si="60">L260-L259</f>
        <v>34.153846153846189</v>
      </c>
      <c r="O259" s="17">
        <f t="shared" ref="O259:O322" si="61">N259/A259</f>
        <v>0.3415384615384619</v>
      </c>
    </row>
    <row r="260" spans="1:15" x14ac:dyDescent="0.2">
      <c r="A260" s="2">
        <v>100</v>
      </c>
      <c r="B260" s="2">
        <f t="shared" si="55"/>
        <v>25800</v>
      </c>
      <c r="C260" s="7">
        <f t="shared" si="57"/>
        <v>2</v>
      </c>
      <c r="D260" s="8">
        <f t="shared" ref="D260:D323" si="62">IF(C260=1,0.23,IF(C260=2,0.25,IF(C260=3,0.35,0.43)))</f>
        <v>0.25</v>
      </c>
      <c r="E260" s="7">
        <f t="shared" ref="E260:E323" si="63">A260*D260</f>
        <v>25</v>
      </c>
      <c r="F260" s="7">
        <f t="shared" si="56"/>
        <v>6150</v>
      </c>
      <c r="G260" s="8">
        <f t="shared" ref="G260:G323" si="64">F260/B260</f>
        <v>0.23837209302325582</v>
      </c>
      <c r="H260" s="12">
        <f t="shared" ref="H260:H323" si="65">IF(C260=1,1880,IF(C260=2,1910+(1190)*(28000-B260)/(28000-15000),IF(C260=3,1910*(50000-B260)/(50000-28000),0)))</f>
        <v>2111.3846153846152</v>
      </c>
      <c r="I260" s="12">
        <f t="shared" ref="I260:I323" si="66">IF(AND(B260&gt;25000,B260&lt;=35000),H260+65,H260)</f>
        <v>2176.3846153846152</v>
      </c>
      <c r="J260" s="12">
        <f t="shared" si="58"/>
        <v>0</v>
      </c>
      <c r="K260" s="32">
        <f t="shared" si="59"/>
        <v>2176.3846153846152</v>
      </c>
      <c r="L260" s="33">
        <f t="shared" ref="L260:L323" si="67">IF(I260&gt;F260,0,F260-I260-J260)</f>
        <v>3973.6153846153848</v>
      </c>
      <c r="M260" s="18">
        <f t="shared" ref="M260:M323" si="68">L260/B260</f>
        <v>0.15401610017889089</v>
      </c>
      <c r="N260" s="16">
        <f t="shared" si="60"/>
        <v>34.153846153846189</v>
      </c>
      <c r="O260" s="17">
        <f t="shared" si="61"/>
        <v>0.3415384615384619</v>
      </c>
    </row>
    <row r="261" spans="1:15" x14ac:dyDescent="0.2">
      <c r="A261" s="2">
        <v>100</v>
      </c>
      <c r="B261" s="2">
        <f t="shared" ref="B261:B324" si="69">B260+A261</f>
        <v>25900</v>
      </c>
      <c r="C261" s="7">
        <f t="shared" si="57"/>
        <v>2</v>
      </c>
      <c r="D261" s="8">
        <f t="shared" si="62"/>
        <v>0.25</v>
      </c>
      <c r="E261" s="7">
        <f t="shared" si="63"/>
        <v>25</v>
      </c>
      <c r="F261" s="7">
        <f t="shared" ref="F261:F324" si="70">F260+E261</f>
        <v>6175</v>
      </c>
      <c r="G261" s="8">
        <f t="shared" si="64"/>
        <v>0.23841698841698841</v>
      </c>
      <c r="H261" s="12">
        <f t="shared" si="65"/>
        <v>2102.2307692307691</v>
      </c>
      <c r="I261" s="12">
        <f t="shared" si="66"/>
        <v>2167.2307692307691</v>
      </c>
      <c r="J261" s="12">
        <f t="shared" si="58"/>
        <v>0</v>
      </c>
      <c r="K261" s="32">
        <f t="shared" si="59"/>
        <v>2167.2307692307691</v>
      </c>
      <c r="L261" s="33">
        <f t="shared" si="67"/>
        <v>4007.7692307692309</v>
      </c>
      <c r="M261" s="18">
        <f t="shared" si="68"/>
        <v>0.15474012474012475</v>
      </c>
      <c r="N261" s="16">
        <f t="shared" si="60"/>
        <v>34.153846153846189</v>
      </c>
      <c r="O261" s="17">
        <f t="shared" si="61"/>
        <v>0.3415384615384619</v>
      </c>
    </row>
    <row r="262" spans="1:15" x14ac:dyDescent="0.2">
      <c r="A262" s="2">
        <v>100</v>
      </c>
      <c r="B262" s="2">
        <f t="shared" si="69"/>
        <v>26000</v>
      </c>
      <c r="C262" s="7">
        <f t="shared" si="57"/>
        <v>2</v>
      </c>
      <c r="D262" s="8">
        <f t="shared" si="62"/>
        <v>0.25</v>
      </c>
      <c r="E262" s="7">
        <f t="shared" si="63"/>
        <v>25</v>
      </c>
      <c r="F262" s="7">
        <f t="shared" si="70"/>
        <v>6200</v>
      </c>
      <c r="G262" s="8">
        <f t="shared" si="64"/>
        <v>0.23846153846153847</v>
      </c>
      <c r="H262" s="12">
        <f t="shared" si="65"/>
        <v>2093.0769230769229</v>
      </c>
      <c r="I262" s="12">
        <f t="shared" si="66"/>
        <v>2158.0769230769229</v>
      </c>
      <c r="J262" s="12">
        <f t="shared" si="58"/>
        <v>0</v>
      </c>
      <c r="K262" s="32">
        <f t="shared" si="59"/>
        <v>2158.0769230769229</v>
      </c>
      <c r="L262" s="33">
        <f t="shared" si="67"/>
        <v>4041.9230769230771</v>
      </c>
      <c r="M262" s="18">
        <f t="shared" si="68"/>
        <v>0.15545857988165682</v>
      </c>
      <c r="N262" s="16">
        <f t="shared" si="60"/>
        <v>34.153846153845734</v>
      </c>
      <c r="O262" s="17">
        <f t="shared" si="61"/>
        <v>0.34153846153845735</v>
      </c>
    </row>
    <row r="263" spans="1:15" x14ac:dyDescent="0.2">
      <c r="A263" s="2">
        <v>100</v>
      </c>
      <c r="B263" s="2">
        <f t="shared" si="69"/>
        <v>26100</v>
      </c>
      <c r="C263" s="7">
        <f t="shared" si="57"/>
        <v>2</v>
      </c>
      <c r="D263" s="8">
        <f t="shared" si="62"/>
        <v>0.25</v>
      </c>
      <c r="E263" s="7">
        <f t="shared" si="63"/>
        <v>25</v>
      </c>
      <c r="F263" s="7">
        <f t="shared" si="70"/>
        <v>6225</v>
      </c>
      <c r="G263" s="8">
        <f t="shared" si="64"/>
        <v>0.23850574712643677</v>
      </c>
      <c r="H263" s="12">
        <f t="shared" si="65"/>
        <v>2083.9230769230771</v>
      </c>
      <c r="I263" s="12">
        <f t="shared" si="66"/>
        <v>2148.9230769230771</v>
      </c>
      <c r="J263" s="12">
        <f t="shared" si="58"/>
        <v>0</v>
      </c>
      <c r="K263" s="32">
        <f t="shared" si="59"/>
        <v>2148.9230769230771</v>
      </c>
      <c r="L263" s="33">
        <f t="shared" si="67"/>
        <v>4076.0769230769229</v>
      </c>
      <c r="M263" s="18">
        <f t="shared" si="68"/>
        <v>0.15617152961980546</v>
      </c>
      <c r="N263" s="16">
        <f t="shared" si="60"/>
        <v>34.153846153846644</v>
      </c>
      <c r="O263" s="17">
        <f t="shared" si="61"/>
        <v>0.34153846153846645</v>
      </c>
    </row>
    <row r="264" spans="1:15" x14ac:dyDescent="0.2">
      <c r="A264" s="2">
        <v>100</v>
      </c>
      <c r="B264" s="2">
        <f t="shared" si="69"/>
        <v>26200</v>
      </c>
      <c r="C264" s="7">
        <f t="shared" si="57"/>
        <v>2</v>
      </c>
      <c r="D264" s="8">
        <f t="shared" si="62"/>
        <v>0.25</v>
      </c>
      <c r="E264" s="7">
        <f t="shared" si="63"/>
        <v>25</v>
      </c>
      <c r="F264" s="7">
        <f t="shared" si="70"/>
        <v>6250</v>
      </c>
      <c r="G264" s="8">
        <f t="shared" si="64"/>
        <v>0.2385496183206107</v>
      </c>
      <c r="H264" s="12">
        <f t="shared" si="65"/>
        <v>2074.7692307692309</v>
      </c>
      <c r="I264" s="12">
        <f t="shared" si="66"/>
        <v>2139.7692307692309</v>
      </c>
      <c r="J264" s="12">
        <f t="shared" si="58"/>
        <v>0</v>
      </c>
      <c r="K264" s="32">
        <f t="shared" si="59"/>
        <v>2139.7692307692309</v>
      </c>
      <c r="L264" s="33">
        <f t="shared" si="67"/>
        <v>4110.2307692307695</v>
      </c>
      <c r="M264" s="18">
        <f t="shared" si="68"/>
        <v>0.15687903699354083</v>
      </c>
      <c r="N264" s="16">
        <f t="shared" si="60"/>
        <v>34.153846153845734</v>
      </c>
      <c r="O264" s="17">
        <f t="shared" si="61"/>
        <v>0.34153846153845735</v>
      </c>
    </row>
    <row r="265" spans="1:15" x14ac:dyDescent="0.2">
      <c r="A265" s="2">
        <v>100</v>
      </c>
      <c r="B265" s="2">
        <f t="shared" si="69"/>
        <v>26300</v>
      </c>
      <c r="C265" s="7">
        <f t="shared" si="57"/>
        <v>2</v>
      </c>
      <c r="D265" s="8">
        <f t="shared" si="62"/>
        <v>0.25</v>
      </c>
      <c r="E265" s="7">
        <f t="shared" si="63"/>
        <v>25</v>
      </c>
      <c r="F265" s="7">
        <f t="shared" si="70"/>
        <v>6275</v>
      </c>
      <c r="G265" s="8">
        <f t="shared" si="64"/>
        <v>0.23859315589353614</v>
      </c>
      <c r="H265" s="12">
        <f t="shared" si="65"/>
        <v>2065.6153846153848</v>
      </c>
      <c r="I265" s="12">
        <f t="shared" si="66"/>
        <v>2130.6153846153848</v>
      </c>
      <c r="J265" s="12">
        <f t="shared" si="58"/>
        <v>0</v>
      </c>
      <c r="K265" s="32">
        <f t="shared" si="59"/>
        <v>2130.6153846153848</v>
      </c>
      <c r="L265" s="33">
        <f t="shared" si="67"/>
        <v>4144.3846153846152</v>
      </c>
      <c r="M265" s="18">
        <f t="shared" si="68"/>
        <v>0.15758116408306522</v>
      </c>
      <c r="N265" s="16">
        <f t="shared" si="60"/>
        <v>34.153846153845734</v>
      </c>
      <c r="O265" s="17">
        <f t="shared" si="61"/>
        <v>0.34153846153845735</v>
      </c>
    </row>
    <row r="266" spans="1:15" x14ac:dyDescent="0.2">
      <c r="A266" s="2">
        <v>100</v>
      </c>
      <c r="B266" s="2">
        <f t="shared" si="69"/>
        <v>26400</v>
      </c>
      <c r="C266" s="7">
        <f t="shared" si="57"/>
        <v>2</v>
      </c>
      <c r="D266" s="8">
        <f t="shared" si="62"/>
        <v>0.25</v>
      </c>
      <c r="E266" s="7">
        <f t="shared" si="63"/>
        <v>25</v>
      </c>
      <c r="F266" s="7">
        <f t="shared" si="70"/>
        <v>6300</v>
      </c>
      <c r="G266" s="8">
        <f t="shared" si="64"/>
        <v>0.23863636363636365</v>
      </c>
      <c r="H266" s="12">
        <f t="shared" si="65"/>
        <v>2056.4615384615386</v>
      </c>
      <c r="I266" s="12">
        <f t="shared" si="66"/>
        <v>2121.4615384615386</v>
      </c>
      <c r="J266" s="12">
        <f t="shared" si="58"/>
        <v>0</v>
      </c>
      <c r="K266" s="32">
        <f t="shared" si="59"/>
        <v>2121.4615384615386</v>
      </c>
      <c r="L266" s="33">
        <f t="shared" si="67"/>
        <v>4178.538461538461</v>
      </c>
      <c r="M266" s="18">
        <f t="shared" si="68"/>
        <v>0.158277972027972</v>
      </c>
      <c r="N266" s="16">
        <f t="shared" si="60"/>
        <v>34.153846153846644</v>
      </c>
      <c r="O266" s="17">
        <f t="shared" si="61"/>
        <v>0.34153846153846645</v>
      </c>
    </row>
    <row r="267" spans="1:15" x14ac:dyDescent="0.2">
      <c r="A267" s="2">
        <v>100</v>
      </c>
      <c r="B267" s="2">
        <f t="shared" si="69"/>
        <v>26500</v>
      </c>
      <c r="C267" s="7">
        <f t="shared" si="57"/>
        <v>2</v>
      </c>
      <c r="D267" s="8">
        <f t="shared" si="62"/>
        <v>0.25</v>
      </c>
      <c r="E267" s="7">
        <f t="shared" si="63"/>
        <v>25</v>
      </c>
      <c r="F267" s="7">
        <f t="shared" si="70"/>
        <v>6325</v>
      </c>
      <c r="G267" s="8">
        <f t="shared" si="64"/>
        <v>0.23867924528301887</v>
      </c>
      <c r="H267" s="12">
        <f t="shared" si="65"/>
        <v>2047.3076923076924</v>
      </c>
      <c r="I267" s="12">
        <f t="shared" si="66"/>
        <v>2112.3076923076924</v>
      </c>
      <c r="J267" s="12">
        <f t="shared" si="58"/>
        <v>0</v>
      </c>
      <c r="K267" s="32">
        <f t="shared" si="59"/>
        <v>2112.3076923076924</v>
      </c>
      <c r="L267" s="33">
        <f t="shared" si="67"/>
        <v>4212.6923076923076</v>
      </c>
      <c r="M267" s="18">
        <f t="shared" si="68"/>
        <v>0.15896952104499273</v>
      </c>
      <c r="N267" s="16">
        <f t="shared" si="60"/>
        <v>34.153846153846644</v>
      </c>
      <c r="O267" s="17">
        <f t="shared" si="61"/>
        <v>0.34153846153846645</v>
      </c>
    </row>
    <row r="268" spans="1:15" x14ac:dyDescent="0.2">
      <c r="A268" s="2">
        <v>100</v>
      </c>
      <c r="B268" s="2">
        <f t="shared" si="69"/>
        <v>26600</v>
      </c>
      <c r="C268" s="7">
        <f t="shared" si="57"/>
        <v>2</v>
      </c>
      <c r="D268" s="8">
        <f t="shared" si="62"/>
        <v>0.25</v>
      </c>
      <c r="E268" s="7">
        <f t="shared" si="63"/>
        <v>25</v>
      </c>
      <c r="F268" s="7">
        <f t="shared" si="70"/>
        <v>6350</v>
      </c>
      <c r="G268" s="8">
        <f t="shared" si="64"/>
        <v>0.2387218045112782</v>
      </c>
      <c r="H268" s="12">
        <f t="shared" si="65"/>
        <v>2038.1538461538462</v>
      </c>
      <c r="I268" s="12">
        <f t="shared" si="66"/>
        <v>2103.1538461538462</v>
      </c>
      <c r="J268" s="12">
        <f t="shared" si="58"/>
        <v>0</v>
      </c>
      <c r="K268" s="32">
        <f t="shared" si="59"/>
        <v>2103.1538461538462</v>
      </c>
      <c r="L268" s="33">
        <f t="shared" si="67"/>
        <v>4246.8461538461543</v>
      </c>
      <c r="M268" s="18">
        <f t="shared" si="68"/>
        <v>0.15965587044534416</v>
      </c>
      <c r="N268" s="16">
        <f t="shared" si="60"/>
        <v>34.153846153845734</v>
      </c>
      <c r="O268" s="17">
        <f t="shared" si="61"/>
        <v>0.34153846153845735</v>
      </c>
    </row>
    <row r="269" spans="1:15" x14ac:dyDescent="0.2">
      <c r="A269" s="2">
        <v>100</v>
      </c>
      <c r="B269" s="2">
        <f t="shared" si="69"/>
        <v>26700</v>
      </c>
      <c r="C269" s="7">
        <f t="shared" si="57"/>
        <v>2</v>
      </c>
      <c r="D269" s="8">
        <f t="shared" si="62"/>
        <v>0.25</v>
      </c>
      <c r="E269" s="7">
        <f t="shared" si="63"/>
        <v>25</v>
      </c>
      <c r="F269" s="7">
        <f t="shared" si="70"/>
        <v>6375</v>
      </c>
      <c r="G269" s="8">
        <f t="shared" si="64"/>
        <v>0.23876404494382023</v>
      </c>
      <c r="H269" s="12">
        <f t="shared" si="65"/>
        <v>2029</v>
      </c>
      <c r="I269" s="12">
        <f t="shared" si="66"/>
        <v>2094</v>
      </c>
      <c r="J269" s="12">
        <f t="shared" si="58"/>
        <v>0</v>
      </c>
      <c r="K269" s="32">
        <f t="shared" si="59"/>
        <v>2094</v>
      </c>
      <c r="L269" s="33">
        <f t="shared" si="67"/>
        <v>4281</v>
      </c>
      <c r="M269" s="18">
        <f t="shared" si="68"/>
        <v>0.16033707865168539</v>
      </c>
      <c r="N269" s="16">
        <f t="shared" si="60"/>
        <v>34.153846153845734</v>
      </c>
      <c r="O269" s="17">
        <f t="shared" si="61"/>
        <v>0.34153846153845735</v>
      </c>
    </row>
    <row r="270" spans="1:15" x14ac:dyDescent="0.2">
      <c r="A270" s="2">
        <v>100</v>
      </c>
      <c r="B270" s="2">
        <f t="shared" si="69"/>
        <v>26800</v>
      </c>
      <c r="C270" s="7">
        <f t="shared" si="57"/>
        <v>2</v>
      </c>
      <c r="D270" s="8">
        <f t="shared" si="62"/>
        <v>0.25</v>
      </c>
      <c r="E270" s="7">
        <f t="shared" si="63"/>
        <v>25</v>
      </c>
      <c r="F270" s="7">
        <f t="shared" si="70"/>
        <v>6400</v>
      </c>
      <c r="G270" s="8">
        <f t="shared" si="64"/>
        <v>0.23880597014925373</v>
      </c>
      <c r="H270" s="12">
        <f t="shared" si="65"/>
        <v>2019.8461538461538</v>
      </c>
      <c r="I270" s="12">
        <f t="shared" si="66"/>
        <v>2084.8461538461538</v>
      </c>
      <c r="J270" s="12">
        <f t="shared" si="58"/>
        <v>0</v>
      </c>
      <c r="K270" s="32">
        <f t="shared" si="59"/>
        <v>2084.8461538461538</v>
      </c>
      <c r="L270" s="33">
        <f t="shared" si="67"/>
        <v>4315.1538461538457</v>
      </c>
      <c r="M270" s="18">
        <f t="shared" si="68"/>
        <v>0.16101320321469573</v>
      </c>
      <c r="N270" s="16">
        <f t="shared" si="60"/>
        <v>34.153846153846644</v>
      </c>
      <c r="O270" s="17">
        <f t="shared" si="61"/>
        <v>0.34153846153846645</v>
      </c>
    </row>
    <row r="271" spans="1:15" x14ac:dyDescent="0.2">
      <c r="A271" s="2">
        <v>100</v>
      </c>
      <c r="B271" s="2">
        <f t="shared" si="69"/>
        <v>26900</v>
      </c>
      <c r="C271" s="7">
        <f t="shared" ref="C271:C334" si="71">IF(B271&lt;=15000,1,IF(AND(B271&gt;15000,B271&lt;=28000),2,IF(AND(B271&gt;28000,B271&lt;=50000),3,4)))</f>
        <v>2</v>
      </c>
      <c r="D271" s="8">
        <f t="shared" si="62"/>
        <v>0.25</v>
      </c>
      <c r="E271" s="7">
        <f t="shared" si="63"/>
        <v>25</v>
      </c>
      <c r="F271" s="7">
        <f t="shared" si="70"/>
        <v>6425</v>
      </c>
      <c r="G271" s="8">
        <f t="shared" si="64"/>
        <v>0.23884758364312267</v>
      </c>
      <c r="H271" s="12">
        <f t="shared" si="65"/>
        <v>2010.6923076923076</v>
      </c>
      <c r="I271" s="12">
        <f t="shared" si="66"/>
        <v>2075.6923076923076</v>
      </c>
      <c r="J271" s="12">
        <f t="shared" si="58"/>
        <v>0</v>
      </c>
      <c r="K271" s="32">
        <f t="shared" si="59"/>
        <v>2075.6923076923076</v>
      </c>
      <c r="L271" s="33">
        <f t="shared" si="67"/>
        <v>4349.3076923076924</v>
      </c>
      <c r="M271" s="18">
        <f t="shared" si="68"/>
        <v>0.16168430082928226</v>
      </c>
      <c r="N271" s="16">
        <f t="shared" si="60"/>
        <v>34.153846153846644</v>
      </c>
      <c r="O271" s="17">
        <f t="shared" si="61"/>
        <v>0.34153846153846645</v>
      </c>
    </row>
    <row r="272" spans="1:15" x14ac:dyDescent="0.2">
      <c r="A272" s="2">
        <v>100</v>
      </c>
      <c r="B272" s="2">
        <f t="shared" si="69"/>
        <v>27000</v>
      </c>
      <c r="C272" s="7">
        <f t="shared" si="71"/>
        <v>2</v>
      </c>
      <c r="D272" s="8">
        <f t="shared" si="62"/>
        <v>0.25</v>
      </c>
      <c r="E272" s="7">
        <f t="shared" si="63"/>
        <v>25</v>
      </c>
      <c r="F272" s="7">
        <f t="shared" si="70"/>
        <v>6450</v>
      </c>
      <c r="G272" s="8">
        <f t="shared" si="64"/>
        <v>0.2388888888888889</v>
      </c>
      <c r="H272" s="12">
        <f t="shared" si="65"/>
        <v>2001.5384615384614</v>
      </c>
      <c r="I272" s="12">
        <f t="shared" si="66"/>
        <v>2066.5384615384614</v>
      </c>
      <c r="J272" s="12">
        <f t="shared" si="58"/>
        <v>0</v>
      </c>
      <c r="K272" s="32">
        <f t="shared" si="59"/>
        <v>2066.5384615384614</v>
      </c>
      <c r="L272" s="33">
        <f t="shared" si="67"/>
        <v>4383.461538461539</v>
      </c>
      <c r="M272" s="18">
        <f t="shared" si="68"/>
        <v>0.16235042735042737</v>
      </c>
      <c r="N272" s="16">
        <f t="shared" si="60"/>
        <v>34.153846153845734</v>
      </c>
      <c r="O272" s="17">
        <f t="shared" si="61"/>
        <v>0.34153846153845735</v>
      </c>
    </row>
    <row r="273" spans="1:15" x14ac:dyDescent="0.2">
      <c r="A273" s="2">
        <v>100</v>
      </c>
      <c r="B273" s="2">
        <f t="shared" si="69"/>
        <v>27100</v>
      </c>
      <c r="C273" s="7">
        <f t="shared" si="71"/>
        <v>2</v>
      </c>
      <c r="D273" s="8">
        <f t="shared" si="62"/>
        <v>0.25</v>
      </c>
      <c r="E273" s="7">
        <f t="shared" si="63"/>
        <v>25</v>
      </c>
      <c r="F273" s="7">
        <f t="shared" si="70"/>
        <v>6475</v>
      </c>
      <c r="G273" s="8">
        <f t="shared" si="64"/>
        <v>0.238929889298893</v>
      </c>
      <c r="H273" s="12">
        <f t="shared" si="65"/>
        <v>1992.3846153846155</v>
      </c>
      <c r="I273" s="12">
        <f t="shared" si="66"/>
        <v>2057.3846153846152</v>
      </c>
      <c r="J273" s="12">
        <f t="shared" si="58"/>
        <v>0</v>
      </c>
      <c r="K273" s="32">
        <f t="shared" si="59"/>
        <v>2057.3846153846152</v>
      </c>
      <c r="L273" s="33">
        <f t="shared" si="67"/>
        <v>4417.6153846153848</v>
      </c>
      <c r="M273" s="18">
        <f t="shared" si="68"/>
        <v>0.16301163780868577</v>
      </c>
      <c r="N273" s="16">
        <f t="shared" si="60"/>
        <v>34.153846153845734</v>
      </c>
      <c r="O273" s="17">
        <f t="shared" si="61"/>
        <v>0.34153846153845735</v>
      </c>
    </row>
    <row r="274" spans="1:15" x14ac:dyDescent="0.2">
      <c r="A274" s="2">
        <v>100</v>
      </c>
      <c r="B274" s="2">
        <f t="shared" si="69"/>
        <v>27200</v>
      </c>
      <c r="C274" s="7">
        <f t="shared" si="71"/>
        <v>2</v>
      </c>
      <c r="D274" s="8">
        <f t="shared" si="62"/>
        <v>0.25</v>
      </c>
      <c r="E274" s="7">
        <f t="shared" si="63"/>
        <v>25</v>
      </c>
      <c r="F274" s="7">
        <f t="shared" si="70"/>
        <v>6500</v>
      </c>
      <c r="G274" s="8">
        <f t="shared" si="64"/>
        <v>0.23897058823529413</v>
      </c>
      <c r="H274" s="12">
        <f t="shared" si="65"/>
        <v>1983.2307692307693</v>
      </c>
      <c r="I274" s="12">
        <f t="shared" si="66"/>
        <v>2048.2307692307695</v>
      </c>
      <c r="J274" s="12">
        <f t="shared" si="58"/>
        <v>0</v>
      </c>
      <c r="K274" s="32">
        <f t="shared" si="59"/>
        <v>2048.2307692307695</v>
      </c>
      <c r="L274" s="33">
        <f t="shared" si="67"/>
        <v>4451.7692307692305</v>
      </c>
      <c r="M274" s="18">
        <f t="shared" si="68"/>
        <v>0.16366798642533936</v>
      </c>
      <c r="N274" s="16">
        <f t="shared" si="60"/>
        <v>34.153846153846644</v>
      </c>
      <c r="O274" s="17">
        <f t="shared" si="61"/>
        <v>0.34153846153846645</v>
      </c>
    </row>
    <row r="275" spans="1:15" x14ac:dyDescent="0.2">
      <c r="A275" s="2">
        <v>100</v>
      </c>
      <c r="B275" s="2">
        <f t="shared" si="69"/>
        <v>27300</v>
      </c>
      <c r="C275" s="7">
        <f t="shared" si="71"/>
        <v>2</v>
      </c>
      <c r="D275" s="8">
        <f t="shared" si="62"/>
        <v>0.25</v>
      </c>
      <c r="E275" s="7">
        <f t="shared" si="63"/>
        <v>25</v>
      </c>
      <c r="F275" s="7">
        <f t="shared" si="70"/>
        <v>6525</v>
      </c>
      <c r="G275" s="8">
        <f t="shared" si="64"/>
        <v>0.23901098901098902</v>
      </c>
      <c r="H275" s="12">
        <f t="shared" si="65"/>
        <v>1974.0769230769231</v>
      </c>
      <c r="I275" s="12">
        <f t="shared" si="66"/>
        <v>2039.0769230769231</v>
      </c>
      <c r="J275" s="12">
        <f t="shared" si="58"/>
        <v>0</v>
      </c>
      <c r="K275" s="32">
        <f t="shared" si="59"/>
        <v>2039.0769230769231</v>
      </c>
      <c r="L275" s="33">
        <f t="shared" si="67"/>
        <v>4485.9230769230771</v>
      </c>
      <c r="M275" s="18">
        <f t="shared" si="68"/>
        <v>0.16431952662721894</v>
      </c>
      <c r="N275" s="16">
        <f t="shared" si="60"/>
        <v>34.153846153845734</v>
      </c>
      <c r="O275" s="17">
        <f t="shared" si="61"/>
        <v>0.34153846153845735</v>
      </c>
    </row>
    <row r="276" spans="1:15" x14ac:dyDescent="0.2">
      <c r="A276" s="2">
        <v>100</v>
      </c>
      <c r="B276" s="2">
        <f t="shared" si="69"/>
        <v>27400</v>
      </c>
      <c r="C276" s="7">
        <f t="shared" si="71"/>
        <v>2</v>
      </c>
      <c r="D276" s="8">
        <f t="shared" si="62"/>
        <v>0.25</v>
      </c>
      <c r="E276" s="7">
        <f t="shared" si="63"/>
        <v>25</v>
      </c>
      <c r="F276" s="7">
        <f t="shared" si="70"/>
        <v>6550</v>
      </c>
      <c r="G276" s="8">
        <f t="shared" si="64"/>
        <v>0.23905109489051096</v>
      </c>
      <c r="H276" s="12">
        <f t="shared" si="65"/>
        <v>1964.9230769230769</v>
      </c>
      <c r="I276" s="12">
        <f t="shared" si="66"/>
        <v>2029.9230769230769</v>
      </c>
      <c r="J276" s="12">
        <f t="shared" si="58"/>
        <v>0</v>
      </c>
      <c r="K276" s="32">
        <f t="shared" si="59"/>
        <v>2029.9230769230769</v>
      </c>
      <c r="L276" s="33">
        <f t="shared" si="67"/>
        <v>4520.0769230769229</v>
      </c>
      <c r="M276" s="18">
        <f t="shared" si="68"/>
        <v>0.16496631106120158</v>
      </c>
      <c r="N276" s="16">
        <f t="shared" si="60"/>
        <v>34.153846153846644</v>
      </c>
      <c r="O276" s="17">
        <f t="shared" si="61"/>
        <v>0.34153846153846645</v>
      </c>
    </row>
    <row r="277" spans="1:15" x14ac:dyDescent="0.2">
      <c r="A277" s="2">
        <v>100</v>
      </c>
      <c r="B277" s="2">
        <f t="shared" si="69"/>
        <v>27500</v>
      </c>
      <c r="C277" s="7">
        <f t="shared" si="71"/>
        <v>2</v>
      </c>
      <c r="D277" s="8">
        <f t="shared" si="62"/>
        <v>0.25</v>
      </c>
      <c r="E277" s="7">
        <f t="shared" si="63"/>
        <v>25</v>
      </c>
      <c r="F277" s="7">
        <f t="shared" si="70"/>
        <v>6575</v>
      </c>
      <c r="G277" s="8">
        <f t="shared" si="64"/>
        <v>0.2390909090909091</v>
      </c>
      <c r="H277" s="12">
        <f t="shared" si="65"/>
        <v>1955.7692307692307</v>
      </c>
      <c r="I277" s="12">
        <f t="shared" si="66"/>
        <v>2020.7692307692307</v>
      </c>
      <c r="J277" s="12">
        <f t="shared" si="58"/>
        <v>0</v>
      </c>
      <c r="K277" s="32">
        <f t="shared" si="59"/>
        <v>2020.7692307692307</v>
      </c>
      <c r="L277" s="33">
        <f t="shared" si="67"/>
        <v>4554.2307692307695</v>
      </c>
      <c r="M277" s="18">
        <f t="shared" si="68"/>
        <v>0.16560839160839161</v>
      </c>
      <c r="N277" s="16">
        <f t="shared" si="60"/>
        <v>34.153846153845734</v>
      </c>
      <c r="O277" s="17">
        <f t="shared" si="61"/>
        <v>0.34153846153845735</v>
      </c>
    </row>
    <row r="278" spans="1:15" x14ac:dyDescent="0.2">
      <c r="A278" s="2">
        <v>100</v>
      </c>
      <c r="B278" s="2">
        <f t="shared" si="69"/>
        <v>27600</v>
      </c>
      <c r="C278" s="7">
        <f t="shared" si="71"/>
        <v>2</v>
      </c>
      <c r="D278" s="8">
        <f t="shared" si="62"/>
        <v>0.25</v>
      </c>
      <c r="E278" s="7">
        <f t="shared" si="63"/>
        <v>25</v>
      </c>
      <c r="F278" s="7">
        <f t="shared" si="70"/>
        <v>6600</v>
      </c>
      <c r="G278" s="8">
        <f t="shared" si="64"/>
        <v>0.2391304347826087</v>
      </c>
      <c r="H278" s="12">
        <f t="shared" si="65"/>
        <v>1946.6153846153845</v>
      </c>
      <c r="I278" s="12">
        <f t="shared" si="66"/>
        <v>2011.6153846153845</v>
      </c>
      <c r="J278" s="12">
        <f t="shared" si="58"/>
        <v>0</v>
      </c>
      <c r="K278" s="32">
        <f t="shared" si="59"/>
        <v>2011.6153846153845</v>
      </c>
      <c r="L278" s="33">
        <f t="shared" si="67"/>
        <v>4588.3846153846152</v>
      </c>
      <c r="M278" s="18">
        <f t="shared" si="68"/>
        <v>0.16624581939799329</v>
      </c>
      <c r="N278" s="16">
        <f t="shared" si="60"/>
        <v>34.153846153845734</v>
      </c>
      <c r="O278" s="17">
        <f t="shared" si="61"/>
        <v>0.34153846153845735</v>
      </c>
    </row>
    <row r="279" spans="1:15" x14ac:dyDescent="0.2">
      <c r="A279" s="2">
        <v>100</v>
      </c>
      <c r="B279" s="2">
        <f t="shared" si="69"/>
        <v>27700</v>
      </c>
      <c r="C279" s="7">
        <f t="shared" si="71"/>
        <v>2</v>
      </c>
      <c r="D279" s="8">
        <f t="shared" si="62"/>
        <v>0.25</v>
      </c>
      <c r="E279" s="7">
        <f t="shared" si="63"/>
        <v>25</v>
      </c>
      <c r="F279" s="7">
        <f t="shared" si="70"/>
        <v>6625</v>
      </c>
      <c r="G279" s="8">
        <f t="shared" si="64"/>
        <v>0.23916967509025272</v>
      </c>
      <c r="H279" s="12">
        <f t="shared" si="65"/>
        <v>1937.4615384615386</v>
      </c>
      <c r="I279" s="12">
        <f t="shared" si="66"/>
        <v>2002.4615384615386</v>
      </c>
      <c r="J279" s="12">
        <f t="shared" si="58"/>
        <v>0</v>
      </c>
      <c r="K279" s="32">
        <f t="shared" si="59"/>
        <v>2002.4615384615386</v>
      </c>
      <c r="L279" s="33">
        <f t="shared" si="67"/>
        <v>4622.538461538461</v>
      </c>
      <c r="M279" s="18">
        <f t="shared" si="68"/>
        <v>0.16687864482088308</v>
      </c>
      <c r="N279" s="16">
        <f t="shared" si="60"/>
        <v>34.153846153846644</v>
      </c>
      <c r="O279" s="17">
        <f t="shared" si="61"/>
        <v>0.34153846153846645</v>
      </c>
    </row>
    <row r="280" spans="1:15" x14ac:dyDescent="0.2">
      <c r="A280" s="2">
        <v>100</v>
      </c>
      <c r="B280" s="2">
        <f t="shared" si="69"/>
        <v>27800</v>
      </c>
      <c r="C280" s="7">
        <f t="shared" si="71"/>
        <v>2</v>
      </c>
      <c r="D280" s="8">
        <f t="shared" si="62"/>
        <v>0.25</v>
      </c>
      <c r="E280" s="7">
        <f t="shared" si="63"/>
        <v>25</v>
      </c>
      <c r="F280" s="7">
        <f t="shared" si="70"/>
        <v>6650</v>
      </c>
      <c r="G280" s="8">
        <f t="shared" si="64"/>
        <v>0.23920863309352519</v>
      </c>
      <c r="H280" s="12">
        <f t="shared" si="65"/>
        <v>1928.3076923076924</v>
      </c>
      <c r="I280" s="12">
        <f t="shared" si="66"/>
        <v>1993.3076923076924</v>
      </c>
      <c r="J280" s="12">
        <f t="shared" si="58"/>
        <v>0</v>
      </c>
      <c r="K280" s="32">
        <f t="shared" si="59"/>
        <v>1993.3076923076924</v>
      </c>
      <c r="L280" s="33">
        <f t="shared" si="67"/>
        <v>4656.6923076923076</v>
      </c>
      <c r="M280" s="18">
        <f t="shared" si="68"/>
        <v>0.16750691754288877</v>
      </c>
      <c r="N280" s="16">
        <f t="shared" si="60"/>
        <v>34.153846153846644</v>
      </c>
      <c r="O280" s="17">
        <f t="shared" si="61"/>
        <v>0.34153846153846645</v>
      </c>
    </row>
    <row r="281" spans="1:15" x14ac:dyDescent="0.2">
      <c r="A281" s="2">
        <v>100</v>
      </c>
      <c r="B281" s="2">
        <f t="shared" si="69"/>
        <v>27900</v>
      </c>
      <c r="C281" s="7">
        <f t="shared" si="71"/>
        <v>2</v>
      </c>
      <c r="D281" s="8">
        <f t="shared" si="62"/>
        <v>0.25</v>
      </c>
      <c r="E281" s="7">
        <f t="shared" si="63"/>
        <v>25</v>
      </c>
      <c r="F281" s="7">
        <f t="shared" si="70"/>
        <v>6675</v>
      </c>
      <c r="G281" s="8">
        <f t="shared" si="64"/>
        <v>0.239247311827957</v>
      </c>
      <c r="H281" s="12">
        <f t="shared" si="65"/>
        <v>1919.1538461538462</v>
      </c>
      <c r="I281" s="12">
        <f t="shared" si="66"/>
        <v>1984.1538461538462</v>
      </c>
      <c r="J281" s="12">
        <f t="shared" si="58"/>
        <v>0</v>
      </c>
      <c r="K281" s="32">
        <f t="shared" si="59"/>
        <v>1984.1538461538462</v>
      </c>
      <c r="L281" s="33">
        <f t="shared" si="67"/>
        <v>4690.8461538461543</v>
      </c>
      <c r="M281" s="18">
        <f t="shared" si="68"/>
        <v>0.16813068651778332</v>
      </c>
      <c r="N281" s="16">
        <f t="shared" si="60"/>
        <v>34.153846153845734</v>
      </c>
      <c r="O281" s="17">
        <f t="shared" si="61"/>
        <v>0.34153846153845735</v>
      </c>
    </row>
    <row r="282" spans="1:15" x14ac:dyDescent="0.2">
      <c r="A282" s="2">
        <v>100</v>
      </c>
      <c r="B282" s="2">
        <f t="shared" si="69"/>
        <v>28000</v>
      </c>
      <c r="C282" s="7">
        <f t="shared" si="71"/>
        <v>2</v>
      </c>
      <c r="D282" s="8">
        <f t="shared" si="62"/>
        <v>0.25</v>
      </c>
      <c r="E282" s="7">
        <f t="shared" si="63"/>
        <v>25</v>
      </c>
      <c r="F282" s="7">
        <f t="shared" si="70"/>
        <v>6700</v>
      </c>
      <c r="G282" s="8">
        <f t="shared" si="64"/>
        <v>0.2392857142857143</v>
      </c>
      <c r="H282" s="12">
        <f t="shared" si="65"/>
        <v>1910</v>
      </c>
      <c r="I282" s="12">
        <f t="shared" si="66"/>
        <v>1975</v>
      </c>
      <c r="J282" s="12">
        <f t="shared" si="58"/>
        <v>0</v>
      </c>
      <c r="K282" s="32">
        <f t="shared" si="59"/>
        <v>1975</v>
      </c>
      <c r="L282" s="33">
        <f t="shared" si="67"/>
        <v>4725</v>
      </c>
      <c r="M282" s="18">
        <f t="shared" si="68"/>
        <v>0.16875000000000001</v>
      </c>
      <c r="N282" s="16">
        <f t="shared" si="60"/>
        <v>43.681818181818016</v>
      </c>
      <c r="O282" s="17">
        <f t="shared" si="61"/>
        <v>0.43681818181818016</v>
      </c>
    </row>
    <row r="283" spans="1:15" x14ac:dyDescent="0.2">
      <c r="A283" s="2">
        <v>100</v>
      </c>
      <c r="B283" s="2">
        <f t="shared" si="69"/>
        <v>28100</v>
      </c>
      <c r="C283" s="7">
        <f t="shared" si="71"/>
        <v>3</v>
      </c>
      <c r="D283" s="8">
        <f t="shared" si="62"/>
        <v>0.35</v>
      </c>
      <c r="E283" s="7">
        <f t="shared" si="63"/>
        <v>35</v>
      </c>
      <c r="F283" s="7">
        <f t="shared" si="70"/>
        <v>6735</v>
      </c>
      <c r="G283" s="8">
        <f t="shared" si="64"/>
        <v>0.2396797153024911</v>
      </c>
      <c r="H283" s="12">
        <f t="shared" si="65"/>
        <v>1901.3181818181818</v>
      </c>
      <c r="I283" s="12">
        <f t="shared" si="66"/>
        <v>1966.3181818181818</v>
      </c>
      <c r="J283" s="12">
        <f t="shared" si="58"/>
        <v>0</v>
      </c>
      <c r="K283" s="32">
        <f t="shared" si="59"/>
        <v>1966.3181818181818</v>
      </c>
      <c r="L283" s="33">
        <f t="shared" si="67"/>
        <v>4768.681818181818</v>
      </c>
      <c r="M283" s="18">
        <f t="shared" si="68"/>
        <v>0.16970397929472661</v>
      </c>
      <c r="N283" s="16">
        <f t="shared" si="60"/>
        <v>43.681818181818016</v>
      </c>
      <c r="O283" s="17">
        <f t="shared" si="61"/>
        <v>0.43681818181818016</v>
      </c>
    </row>
    <row r="284" spans="1:15" x14ac:dyDescent="0.2">
      <c r="A284" s="2">
        <v>100</v>
      </c>
      <c r="B284" s="2">
        <f t="shared" si="69"/>
        <v>28200</v>
      </c>
      <c r="C284" s="7">
        <f t="shared" si="71"/>
        <v>3</v>
      </c>
      <c r="D284" s="8">
        <f t="shared" si="62"/>
        <v>0.35</v>
      </c>
      <c r="E284" s="7">
        <f t="shared" si="63"/>
        <v>35</v>
      </c>
      <c r="F284" s="7">
        <f t="shared" si="70"/>
        <v>6770</v>
      </c>
      <c r="G284" s="8">
        <f t="shared" si="64"/>
        <v>0.24007092198581562</v>
      </c>
      <c r="H284" s="12">
        <f t="shared" si="65"/>
        <v>1892.6363636363637</v>
      </c>
      <c r="I284" s="12">
        <f t="shared" si="66"/>
        <v>1957.6363636363637</v>
      </c>
      <c r="J284" s="12">
        <f t="shared" si="58"/>
        <v>0</v>
      </c>
      <c r="K284" s="32">
        <f t="shared" si="59"/>
        <v>1957.6363636363637</v>
      </c>
      <c r="L284" s="33">
        <f t="shared" si="67"/>
        <v>4812.363636363636</v>
      </c>
      <c r="M284" s="18">
        <f t="shared" si="68"/>
        <v>0.17065119277885235</v>
      </c>
      <c r="N284" s="16">
        <f t="shared" si="60"/>
        <v>43.681818181818016</v>
      </c>
      <c r="O284" s="17">
        <f t="shared" si="61"/>
        <v>0.43681818181818016</v>
      </c>
    </row>
    <row r="285" spans="1:15" x14ac:dyDescent="0.2">
      <c r="A285" s="2">
        <v>100</v>
      </c>
      <c r="B285" s="2">
        <f t="shared" si="69"/>
        <v>28300</v>
      </c>
      <c r="C285" s="7">
        <f t="shared" si="71"/>
        <v>3</v>
      </c>
      <c r="D285" s="8">
        <f t="shared" si="62"/>
        <v>0.35</v>
      </c>
      <c r="E285" s="7">
        <f t="shared" si="63"/>
        <v>35</v>
      </c>
      <c r="F285" s="7">
        <f t="shared" si="70"/>
        <v>6805</v>
      </c>
      <c r="G285" s="8">
        <f t="shared" si="64"/>
        <v>0.24045936395759718</v>
      </c>
      <c r="H285" s="12">
        <f t="shared" si="65"/>
        <v>1883.9545454545455</v>
      </c>
      <c r="I285" s="12">
        <f t="shared" si="66"/>
        <v>1948.9545454545455</v>
      </c>
      <c r="J285" s="12">
        <f t="shared" si="58"/>
        <v>0</v>
      </c>
      <c r="K285" s="32">
        <f t="shared" si="59"/>
        <v>1948.9545454545455</v>
      </c>
      <c r="L285" s="33">
        <f t="shared" si="67"/>
        <v>4856.045454545454</v>
      </c>
      <c r="M285" s="18">
        <f t="shared" si="68"/>
        <v>0.17159171217475103</v>
      </c>
      <c r="N285" s="16">
        <f t="shared" si="60"/>
        <v>43.681818181818926</v>
      </c>
      <c r="O285" s="17">
        <f t="shared" si="61"/>
        <v>0.43681818181818927</v>
      </c>
    </row>
    <row r="286" spans="1:15" x14ac:dyDescent="0.2">
      <c r="A286" s="2">
        <v>100</v>
      </c>
      <c r="B286" s="2">
        <f t="shared" si="69"/>
        <v>28400</v>
      </c>
      <c r="C286" s="7">
        <f t="shared" si="71"/>
        <v>3</v>
      </c>
      <c r="D286" s="8">
        <f t="shared" si="62"/>
        <v>0.35</v>
      </c>
      <c r="E286" s="7">
        <f t="shared" si="63"/>
        <v>35</v>
      </c>
      <c r="F286" s="7">
        <f t="shared" si="70"/>
        <v>6840</v>
      </c>
      <c r="G286" s="8">
        <f t="shared" si="64"/>
        <v>0.24084507042253522</v>
      </c>
      <c r="H286" s="12">
        <f t="shared" si="65"/>
        <v>1875.2727272727273</v>
      </c>
      <c r="I286" s="12">
        <f t="shared" si="66"/>
        <v>1940.2727272727273</v>
      </c>
      <c r="J286" s="12">
        <f t="shared" si="58"/>
        <v>0</v>
      </c>
      <c r="K286" s="32">
        <f t="shared" si="59"/>
        <v>1940.2727272727273</v>
      </c>
      <c r="L286" s="33">
        <f t="shared" si="67"/>
        <v>4899.727272727273</v>
      </c>
      <c r="M286" s="18">
        <f t="shared" si="68"/>
        <v>0.17252560819462229</v>
      </c>
      <c r="N286" s="16">
        <f t="shared" si="60"/>
        <v>43.681818181818016</v>
      </c>
      <c r="O286" s="17">
        <f t="shared" si="61"/>
        <v>0.43681818181818016</v>
      </c>
    </row>
    <row r="287" spans="1:15" x14ac:dyDescent="0.2">
      <c r="A287" s="2">
        <v>100</v>
      </c>
      <c r="B287" s="2">
        <f t="shared" si="69"/>
        <v>28500</v>
      </c>
      <c r="C287" s="7">
        <f t="shared" si="71"/>
        <v>3</v>
      </c>
      <c r="D287" s="8">
        <f t="shared" si="62"/>
        <v>0.35</v>
      </c>
      <c r="E287" s="7">
        <f t="shared" si="63"/>
        <v>35</v>
      </c>
      <c r="F287" s="7">
        <f t="shared" si="70"/>
        <v>6875</v>
      </c>
      <c r="G287" s="8">
        <f t="shared" si="64"/>
        <v>0.2412280701754386</v>
      </c>
      <c r="H287" s="12">
        <f t="shared" si="65"/>
        <v>1866.590909090909</v>
      </c>
      <c r="I287" s="12">
        <f t="shared" si="66"/>
        <v>1931.590909090909</v>
      </c>
      <c r="J287" s="12">
        <f t="shared" si="58"/>
        <v>0</v>
      </c>
      <c r="K287" s="32">
        <f t="shared" si="59"/>
        <v>1931.590909090909</v>
      </c>
      <c r="L287" s="33">
        <f t="shared" si="67"/>
        <v>4943.409090909091</v>
      </c>
      <c r="M287" s="18">
        <f t="shared" si="68"/>
        <v>0.17345295055821372</v>
      </c>
      <c r="N287" s="16">
        <f t="shared" si="60"/>
        <v>43.681818181818016</v>
      </c>
      <c r="O287" s="17">
        <f t="shared" si="61"/>
        <v>0.43681818181818016</v>
      </c>
    </row>
    <row r="288" spans="1:15" x14ac:dyDescent="0.2">
      <c r="A288" s="2">
        <v>100</v>
      </c>
      <c r="B288" s="2">
        <f t="shared" si="69"/>
        <v>28600</v>
      </c>
      <c r="C288" s="7">
        <f t="shared" si="71"/>
        <v>3</v>
      </c>
      <c r="D288" s="8">
        <f t="shared" si="62"/>
        <v>0.35</v>
      </c>
      <c r="E288" s="7">
        <f t="shared" si="63"/>
        <v>35</v>
      </c>
      <c r="F288" s="7">
        <f t="shared" si="70"/>
        <v>6910</v>
      </c>
      <c r="G288" s="8">
        <f t="shared" si="64"/>
        <v>0.24160839160839162</v>
      </c>
      <c r="H288" s="12">
        <f t="shared" si="65"/>
        <v>1857.909090909091</v>
      </c>
      <c r="I288" s="12">
        <f t="shared" si="66"/>
        <v>1922.909090909091</v>
      </c>
      <c r="J288" s="12">
        <f t="shared" si="58"/>
        <v>0</v>
      </c>
      <c r="K288" s="32">
        <f t="shared" si="59"/>
        <v>1922.909090909091</v>
      </c>
      <c r="L288" s="33">
        <f t="shared" si="67"/>
        <v>4987.090909090909</v>
      </c>
      <c r="M288" s="18">
        <f t="shared" si="68"/>
        <v>0.17437380801017163</v>
      </c>
      <c r="N288" s="16">
        <f t="shared" si="60"/>
        <v>43.681818181818016</v>
      </c>
      <c r="O288" s="17">
        <f t="shared" si="61"/>
        <v>0.43681818181818016</v>
      </c>
    </row>
    <row r="289" spans="1:15" x14ac:dyDescent="0.2">
      <c r="A289" s="2">
        <v>100</v>
      </c>
      <c r="B289" s="2">
        <f t="shared" si="69"/>
        <v>28700</v>
      </c>
      <c r="C289" s="7">
        <f t="shared" si="71"/>
        <v>3</v>
      </c>
      <c r="D289" s="8">
        <f t="shared" si="62"/>
        <v>0.35</v>
      </c>
      <c r="E289" s="7">
        <f t="shared" si="63"/>
        <v>35</v>
      </c>
      <c r="F289" s="7">
        <f t="shared" si="70"/>
        <v>6945</v>
      </c>
      <c r="G289" s="8">
        <f t="shared" si="64"/>
        <v>0.24198606271777004</v>
      </c>
      <c r="H289" s="12">
        <f t="shared" si="65"/>
        <v>1849.2272727272727</v>
      </c>
      <c r="I289" s="12">
        <f t="shared" si="66"/>
        <v>1914.2272727272727</v>
      </c>
      <c r="J289" s="12">
        <f t="shared" si="58"/>
        <v>0</v>
      </c>
      <c r="K289" s="32">
        <f t="shared" si="59"/>
        <v>1914.2272727272727</v>
      </c>
      <c r="L289" s="33">
        <f t="shared" si="67"/>
        <v>5030.772727272727</v>
      </c>
      <c r="M289" s="18">
        <f t="shared" si="68"/>
        <v>0.17528824833702883</v>
      </c>
      <c r="N289" s="16">
        <f t="shared" si="60"/>
        <v>43.681818181818926</v>
      </c>
      <c r="O289" s="17">
        <f t="shared" si="61"/>
        <v>0.43681818181818927</v>
      </c>
    </row>
    <row r="290" spans="1:15" x14ac:dyDescent="0.2">
      <c r="A290" s="2">
        <v>100</v>
      </c>
      <c r="B290" s="2">
        <f t="shared" si="69"/>
        <v>28800</v>
      </c>
      <c r="C290" s="7">
        <f t="shared" si="71"/>
        <v>3</v>
      </c>
      <c r="D290" s="8">
        <f t="shared" si="62"/>
        <v>0.35</v>
      </c>
      <c r="E290" s="7">
        <f t="shared" si="63"/>
        <v>35</v>
      </c>
      <c r="F290" s="7">
        <f t="shared" si="70"/>
        <v>6980</v>
      </c>
      <c r="G290" s="8">
        <f t="shared" si="64"/>
        <v>0.24236111111111111</v>
      </c>
      <c r="H290" s="12">
        <f t="shared" si="65"/>
        <v>1840.5454545454545</v>
      </c>
      <c r="I290" s="12">
        <f t="shared" si="66"/>
        <v>1905.5454545454545</v>
      </c>
      <c r="J290" s="12">
        <f t="shared" si="58"/>
        <v>0</v>
      </c>
      <c r="K290" s="32">
        <f t="shared" si="59"/>
        <v>1905.5454545454545</v>
      </c>
      <c r="L290" s="33">
        <f t="shared" si="67"/>
        <v>5074.454545454546</v>
      </c>
      <c r="M290" s="18">
        <f t="shared" si="68"/>
        <v>0.17619633838383841</v>
      </c>
      <c r="N290" s="16">
        <f t="shared" si="60"/>
        <v>43.681818181818016</v>
      </c>
      <c r="O290" s="17">
        <f t="shared" si="61"/>
        <v>0.43681818181818016</v>
      </c>
    </row>
    <row r="291" spans="1:15" x14ac:dyDescent="0.2">
      <c r="A291" s="2">
        <v>100</v>
      </c>
      <c r="B291" s="2">
        <f t="shared" si="69"/>
        <v>28900</v>
      </c>
      <c r="C291" s="7">
        <f t="shared" si="71"/>
        <v>3</v>
      </c>
      <c r="D291" s="8">
        <f t="shared" si="62"/>
        <v>0.35</v>
      </c>
      <c r="E291" s="7">
        <f t="shared" si="63"/>
        <v>35</v>
      </c>
      <c r="F291" s="7">
        <f t="shared" si="70"/>
        <v>7015</v>
      </c>
      <c r="G291" s="8">
        <f t="shared" si="64"/>
        <v>0.24273356401384083</v>
      </c>
      <c r="H291" s="12">
        <f t="shared" si="65"/>
        <v>1831.8636363636363</v>
      </c>
      <c r="I291" s="12">
        <f t="shared" si="66"/>
        <v>1896.8636363636363</v>
      </c>
      <c r="J291" s="12">
        <f t="shared" si="58"/>
        <v>0</v>
      </c>
      <c r="K291" s="32">
        <f t="shared" si="59"/>
        <v>1896.8636363636363</v>
      </c>
      <c r="L291" s="33">
        <f t="shared" si="67"/>
        <v>5118.136363636364</v>
      </c>
      <c r="M291" s="18">
        <f t="shared" si="68"/>
        <v>0.17709814407046243</v>
      </c>
      <c r="N291" s="16">
        <f t="shared" si="60"/>
        <v>43.681818181818016</v>
      </c>
      <c r="O291" s="17">
        <f t="shared" si="61"/>
        <v>0.43681818181818016</v>
      </c>
    </row>
    <row r="292" spans="1:15" x14ac:dyDescent="0.2">
      <c r="A292" s="2">
        <v>100</v>
      </c>
      <c r="B292" s="2">
        <f t="shared" si="69"/>
        <v>29000</v>
      </c>
      <c r="C292" s="7">
        <f t="shared" si="71"/>
        <v>3</v>
      </c>
      <c r="D292" s="8">
        <f t="shared" si="62"/>
        <v>0.35</v>
      </c>
      <c r="E292" s="7">
        <f t="shared" si="63"/>
        <v>35</v>
      </c>
      <c r="F292" s="7">
        <f t="shared" si="70"/>
        <v>7050</v>
      </c>
      <c r="G292" s="8">
        <f t="shared" si="64"/>
        <v>0.24310344827586206</v>
      </c>
      <c r="H292" s="12">
        <f t="shared" si="65"/>
        <v>1823.1818181818182</v>
      </c>
      <c r="I292" s="12">
        <f t="shared" si="66"/>
        <v>1888.1818181818182</v>
      </c>
      <c r="J292" s="12">
        <f t="shared" si="58"/>
        <v>0</v>
      </c>
      <c r="K292" s="32">
        <f t="shared" si="59"/>
        <v>1888.1818181818182</v>
      </c>
      <c r="L292" s="33">
        <f t="shared" si="67"/>
        <v>5161.818181818182</v>
      </c>
      <c r="M292" s="18">
        <f t="shared" si="68"/>
        <v>0.1779937304075235</v>
      </c>
      <c r="N292" s="16">
        <f t="shared" si="60"/>
        <v>43.681818181818016</v>
      </c>
      <c r="O292" s="17">
        <f t="shared" si="61"/>
        <v>0.43681818181818016</v>
      </c>
    </row>
    <row r="293" spans="1:15" x14ac:dyDescent="0.2">
      <c r="A293" s="2">
        <v>100</v>
      </c>
      <c r="B293" s="2">
        <f t="shared" si="69"/>
        <v>29100</v>
      </c>
      <c r="C293" s="7">
        <f t="shared" si="71"/>
        <v>3</v>
      </c>
      <c r="D293" s="8">
        <f t="shared" si="62"/>
        <v>0.35</v>
      </c>
      <c r="E293" s="7">
        <f t="shared" si="63"/>
        <v>35</v>
      </c>
      <c r="F293" s="7">
        <f t="shared" si="70"/>
        <v>7085</v>
      </c>
      <c r="G293" s="8">
        <f t="shared" si="64"/>
        <v>0.24347079037800687</v>
      </c>
      <c r="H293" s="12">
        <f t="shared" si="65"/>
        <v>1814.5</v>
      </c>
      <c r="I293" s="12">
        <f t="shared" si="66"/>
        <v>1879.5</v>
      </c>
      <c r="J293" s="12">
        <f t="shared" si="58"/>
        <v>0</v>
      </c>
      <c r="K293" s="32">
        <f t="shared" si="59"/>
        <v>1879.5</v>
      </c>
      <c r="L293" s="33">
        <f t="shared" si="67"/>
        <v>5205.5</v>
      </c>
      <c r="M293" s="18">
        <f t="shared" si="68"/>
        <v>0.17888316151202749</v>
      </c>
      <c r="N293" s="16">
        <f t="shared" si="60"/>
        <v>43.681818181818016</v>
      </c>
      <c r="O293" s="17">
        <f t="shared" si="61"/>
        <v>0.43681818181818016</v>
      </c>
    </row>
    <row r="294" spans="1:15" x14ac:dyDescent="0.2">
      <c r="A294" s="2">
        <v>100</v>
      </c>
      <c r="B294" s="2">
        <f t="shared" si="69"/>
        <v>29200</v>
      </c>
      <c r="C294" s="7">
        <f t="shared" si="71"/>
        <v>3</v>
      </c>
      <c r="D294" s="8">
        <f t="shared" si="62"/>
        <v>0.35</v>
      </c>
      <c r="E294" s="7">
        <f t="shared" si="63"/>
        <v>35</v>
      </c>
      <c r="F294" s="7">
        <f t="shared" si="70"/>
        <v>7120</v>
      </c>
      <c r="G294" s="8">
        <f t="shared" si="64"/>
        <v>0.24383561643835616</v>
      </c>
      <c r="H294" s="12">
        <f t="shared" si="65"/>
        <v>1805.8181818181818</v>
      </c>
      <c r="I294" s="12">
        <f t="shared" si="66"/>
        <v>1870.8181818181818</v>
      </c>
      <c r="J294" s="12">
        <f t="shared" si="58"/>
        <v>0</v>
      </c>
      <c r="K294" s="32">
        <f t="shared" si="59"/>
        <v>1870.8181818181818</v>
      </c>
      <c r="L294" s="33">
        <f t="shared" si="67"/>
        <v>5249.181818181818</v>
      </c>
      <c r="M294" s="18">
        <f t="shared" si="68"/>
        <v>0.179766500622665</v>
      </c>
      <c r="N294" s="16">
        <f t="shared" si="60"/>
        <v>43.681818181818016</v>
      </c>
      <c r="O294" s="17">
        <f t="shared" si="61"/>
        <v>0.43681818181818016</v>
      </c>
    </row>
    <row r="295" spans="1:15" x14ac:dyDescent="0.2">
      <c r="A295" s="2">
        <v>100</v>
      </c>
      <c r="B295" s="2">
        <f t="shared" si="69"/>
        <v>29300</v>
      </c>
      <c r="C295" s="7">
        <f t="shared" si="71"/>
        <v>3</v>
      </c>
      <c r="D295" s="8">
        <f t="shared" si="62"/>
        <v>0.35</v>
      </c>
      <c r="E295" s="7">
        <f t="shared" si="63"/>
        <v>35</v>
      </c>
      <c r="F295" s="7">
        <f t="shared" si="70"/>
        <v>7155</v>
      </c>
      <c r="G295" s="8">
        <f t="shared" si="64"/>
        <v>0.24419795221843005</v>
      </c>
      <c r="H295" s="12">
        <f t="shared" si="65"/>
        <v>1797.1363636363637</v>
      </c>
      <c r="I295" s="12">
        <f t="shared" si="66"/>
        <v>1862.1363636363637</v>
      </c>
      <c r="J295" s="12">
        <f t="shared" si="58"/>
        <v>0</v>
      </c>
      <c r="K295" s="32">
        <f t="shared" si="59"/>
        <v>1862.1363636363637</v>
      </c>
      <c r="L295" s="33">
        <f t="shared" si="67"/>
        <v>5292.863636363636</v>
      </c>
      <c r="M295" s="18">
        <f t="shared" si="68"/>
        <v>0.18064381011479985</v>
      </c>
      <c r="N295" s="16">
        <f t="shared" si="60"/>
        <v>43.681818181818016</v>
      </c>
      <c r="O295" s="17">
        <f t="shared" si="61"/>
        <v>0.43681818181818016</v>
      </c>
    </row>
    <row r="296" spans="1:15" x14ac:dyDescent="0.2">
      <c r="A296" s="2">
        <v>100</v>
      </c>
      <c r="B296" s="2">
        <f t="shared" si="69"/>
        <v>29400</v>
      </c>
      <c r="C296" s="7">
        <f t="shared" si="71"/>
        <v>3</v>
      </c>
      <c r="D296" s="8">
        <f t="shared" si="62"/>
        <v>0.35</v>
      </c>
      <c r="E296" s="7">
        <f t="shared" si="63"/>
        <v>35</v>
      </c>
      <c r="F296" s="7">
        <f t="shared" si="70"/>
        <v>7190</v>
      </c>
      <c r="G296" s="8">
        <f t="shared" si="64"/>
        <v>0.2445578231292517</v>
      </c>
      <c r="H296" s="12">
        <f t="shared" si="65"/>
        <v>1788.4545454545455</v>
      </c>
      <c r="I296" s="12">
        <f t="shared" si="66"/>
        <v>1853.4545454545455</v>
      </c>
      <c r="J296" s="12">
        <f t="shared" si="58"/>
        <v>0</v>
      </c>
      <c r="K296" s="32">
        <f t="shared" si="59"/>
        <v>1853.4545454545455</v>
      </c>
      <c r="L296" s="33">
        <f t="shared" si="67"/>
        <v>5336.545454545454</v>
      </c>
      <c r="M296" s="18">
        <f t="shared" si="68"/>
        <v>0.18151515151515149</v>
      </c>
      <c r="N296" s="16">
        <f t="shared" si="60"/>
        <v>43.681818181818926</v>
      </c>
      <c r="O296" s="17">
        <f t="shared" si="61"/>
        <v>0.43681818181818927</v>
      </c>
    </row>
    <row r="297" spans="1:15" x14ac:dyDescent="0.2">
      <c r="A297" s="2">
        <v>100</v>
      </c>
      <c r="B297" s="2">
        <f t="shared" si="69"/>
        <v>29500</v>
      </c>
      <c r="C297" s="7">
        <f t="shared" si="71"/>
        <v>3</v>
      </c>
      <c r="D297" s="8">
        <f t="shared" si="62"/>
        <v>0.35</v>
      </c>
      <c r="E297" s="7">
        <f t="shared" si="63"/>
        <v>35</v>
      </c>
      <c r="F297" s="7">
        <f t="shared" si="70"/>
        <v>7225</v>
      </c>
      <c r="G297" s="8">
        <f t="shared" si="64"/>
        <v>0.24491525423728813</v>
      </c>
      <c r="H297" s="12">
        <f t="shared" si="65"/>
        <v>1779.7727272727273</v>
      </c>
      <c r="I297" s="12">
        <f t="shared" si="66"/>
        <v>1844.7727272727273</v>
      </c>
      <c r="J297" s="12">
        <f t="shared" si="58"/>
        <v>0</v>
      </c>
      <c r="K297" s="32">
        <f t="shared" si="59"/>
        <v>1844.7727272727273</v>
      </c>
      <c r="L297" s="33">
        <f t="shared" si="67"/>
        <v>5380.227272727273</v>
      </c>
      <c r="M297" s="18">
        <f t="shared" si="68"/>
        <v>0.18238058551617875</v>
      </c>
      <c r="N297" s="16">
        <f t="shared" si="60"/>
        <v>43.681818181818016</v>
      </c>
      <c r="O297" s="17">
        <f t="shared" si="61"/>
        <v>0.43681818181818016</v>
      </c>
    </row>
    <row r="298" spans="1:15" x14ac:dyDescent="0.2">
      <c r="A298" s="2">
        <v>100</v>
      </c>
      <c r="B298" s="2">
        <f t="shared" si="69"/>
        <v>29600</v>
      </c>
      <c r="C298" s="7">
        <f t="shared" si="71"/>
        <v>3</v>
      </c>
      <c r="D298" s="8">
        <f t="shared" si="62"/>
        <v>0.35</v>
      </c>
      <c r="E298" s="7">
        <f t="shared" si="63"/>
        <v>35</v>
      </c>
      <c r="F298" s="7">
        <f t="shared" si="70"/>
        <v>7260</v>
      </c>
      <c r="G298" s="8">
        <f t="shared" si="64"/>
        <v>0.24527027027027026</v>
      </c>
      <c r="H298" s="12">
        <f t="shared" si="65"/>
        <v>1771.090909090909</v>
      </c>
      <c r="I298" s="12">
        <f t="shared" si="66"/>
        <v>1836.090909090909</v>
      </c>
      <c r="J298" s="12">
        <f t="shared" si="58"/>
        <v>0</v>
      </c>
      <c r="K298" s="32">
        <f t="shared" si="59"/>
        <v>1836.090909090909</v>
      </c>
      <c r="L298" s="33">
        <f t="shared" si="67"/>
        <v>5423.909090909091</v>
      </c>
      <c r="M298" s="18">
        <f t="shared" si="68"/>
        <v>0.18324017199017198</v>
      </c>
      <c r="N298" s="16">
        <f t="shared" si="60"/>
        <v>43.681818181818016</v>
      </c>
      <c r="O298" s="17">
        <f t="shared" si="61"/>
        <v>0.43681818181818016</v>
      </c>
    </row>
    <row r="299" spans="1:15" x14ac:dyDescent="0.2">
      <c r="A299" s="2">
        <v>100</v>
      </c>
      <c r="B299" s="2">
        <f t="shared" si="69"/>
        <v>29700</v>
      </c>
      <c r="C299" s="7">
        <f t="shared" si="71"/>
        <v>3</v>
      </c>
      <c r="D299" s="8">
        <f t="shared" si="62"/>
        <v>0.35</v>
      </c>
      <c r="E299" s="7">
        <f t="shared" si="63"/>
        <v>35</v>
      </c>
      <c r="F299" s="7">
        <f t="shared" si="70"/>
        <v>7295</v>
      </c>
      <c r="G299" s="8">
        <f t="shared" si="64"/>
        <v>0.24562289562289563</v>
      </c>
      <c r="H299" s="12">
        <f t="shared" si="65"/>
        <v>1762.409090909091</v>
      </c>
      <c r="I299" s="12">
        <f t="shared" si="66"/>
        <v>1827.409090909091</v>
      </c>
      <c r="J299" s="12">
        <f t="shared" si="58"/>
        <v>0</v>
      </c>
      <c r="K299" s="32">
        <f t="shared" si="59"/>
        <v>1827.409090909091</v>
      </c>
      <c r="L299" s="33">
        <f t="shared" si="67"/>
        <v>5467.590909090909</v>
      </c>
      <c r="M299" s="18">
        <f t="shared" si="68"/>
        <v>0.18409397000306091</v>
      </c>
      <c r="N299" s="16">
        <f t="shared" si="60"/>
        <v>43.681818181818016</v>
      </c>
      <c r="O299" s="17">
        <f t="shared" si="61"/>
        <v>0.43681818181818016</v>
      </c>
    </row>
    <row r="300" spans="1:15" x14ac:dyDescent="0.2">
      <c r="A300" s="2">
        <v>100</v>
      </c>
      <c r="B300" s="2">
        <f t="shared" si="69"/>
        <v>29800</v>
      </c>
      <c r="C300" s="7">
        <f t="shared" si="71"/>
        <v>3</v>
      </c>
      <c r="D300" s="8">
        <f t="shared" si="62"/>
        <v>0.35</v>
      </c>
      <c r="E300" s="7">
        <f t="shared" si="63"/>
        <v>35</v>
      </c>
      <c r="F300" s="7">
        <f t="shared" si="70"/>
        <v>7330</v>
      </c>
      <c r="G300" s="8">
        <f t="shared" si="64"/>
        <v>0.2459731543624161</v>
      </c>
      <c r="H300" s="12">
        <f t="shared" si="65"/>
        <v>1753.7272727272727</v>
      </c>
      <c r="I300" s="12">
        <f t="shared" si="66"/>
        <v>1818.7272727272727</v>
      </c>
      <c r="J300" s="12">
        <f t="shared" si="58"/>
        <v>0</v>
      </c>
      <c r="K300" s="32">
        <f t="shared" si="59"/>
        <v>1818.7272727272727</v>
      </c>
      <c r="L300" s="33">
        <f t="shared" si="67"/>
        <v>5511.272727272727</v>
      </c>
      <c r="M300" s="18">
        <f t="shared" si="68"/>
        <v>0.18494203782794386</v>
      </c>
      <c r="N300" s="16">
        <f t="shared" si="60"/>
        <v>43.681818181818926</v>
      </c>
      <c r="O300" s="17">
        <f t="shared" si="61"/>
        <v>0.43681818181818927</v>
      </c>
    </row>
    <row r="301" spans="1:15" x14ac:dyDescent="0.2">
      <c r="A301" s="2">
        <v>100</v>
      </c>
      <c r="B301" s="2">
        <f t="shared" si="69"/>
        <v>29900</v>
      </c>
      <c r="C301" s="7">
        <f t="shared" si="71"/>
        <v>3</v>
      </c>
      <c r="D301" s="8">
        <f t="shared" si="62"/>
        <v>0.35</v>
      </c>
      <c r="E301" s="7">
        <f t="shared" si="63"/>
        <v>35</v>
      </c>
      <c r="F301" s="7">
        <f t="shared" si="70"/>
        <v>7365</v>
      </c>
      <c r="G301" s="8">
        <f t="shared" si="64"/>
        <v>0.2463210702341137</v>
      </c>
      <c r="H301" s="12">
        <f t="shared" si="65"/>
        <v>1745.0454545454545</v>
      </c>
      <c r="I301" s="12">
        <f t="shared" si="66"/>
        <v>1810.0454545454545</v>
      </c>
      <c r="J301" s="12">
        <f t="shared" si="58"/>
        <v>0</v>
      </c>
      <c r="K301" s="32">
        <f t="shared" si="59"/>
        <v>1810.0454545454545</v>
      </c>
      <c r="L301" s="33">
        <f t="shared" si="67"/>
        <v>5554.954545454546</v>
      </c>
      <c r="M301" s="18">
        <f t="shared" si="68"/>
        <v>0.18578443295834601</v>
      </c>
      <c r="N301" s="16">
        <f t="shared" si="60"/>
        <v>43.681818181818016</v>
      </c>
      <c r="O301" s="17">
        <f t="shared" si="61"/>
        <v>0.43681818181818016</v>
      </c>
    </row>
    <row r="302" spans="1:15" x14ac:dyDescent="0.2">
      <c r="A302" s="2">
        <v>100</v>
      </c>
      <c r="B302" s="2">
        <f t="shared" si="69"/>
        <v>30000</v>
      </c>
      <c r="C302" s="7">
        <f t="shared" si="71"/>
        <v>3</v>
      </c>
      <c r="D302" s="8">
        <f t="shared" si="62"/>
        <v>0.35</v>
      </c>
      <c r="E302" s="7">
        <f t="shared" si="63"/>
        <v>35</v>
      </c>
      <c r="F302" s="7">
        <f t="shared" si="70"/>
        <v>7400</v>
      </c>
      <c r="G302" s="8">
        <f t="shared" si="64"/>
        <v>0.24666666666666667</v>
      </c>
      <c r="H302" s="12">
        <f t="shared" si="65"/>
        <v>1736.3636363636363</v>
      </c>
      <c r="I302" s="12">
        <f t="shared" si="66"/>
        <v>1801.3636363636363</v>
      </c>
      <c r="J302" s="12">
        <f t="shared" si="58"/>
        <v>0</v>
      </c>
      <c r="K302" s="32">
        <f t="shared" si="59"/>
        <v>1801.3636363636363</v>
      </c>
      <c r="L302" s="33">
        <f t="shared" si="67"/>
        <v>5598.636363636364</v>
      </c>
      <c r="M302" s="18">
        <f t="shared" si="68"/>
        <v>0.18662121212121213</v>
      </c>
      <c r="N302" s="16">
        <f t="shared" si="60"/>
        <v>43.681818181818016</v>
      </c>
      <c r="O302" s="17">
        <f t="shared" si="61"/>
        <v>0.43681818181818016</v>
      </c>
    </row>
    <row r="303" spans="1:15" x14ac:dyDescent="0.2">
      <c r="A303" s="2">
        <v>100</v>
      </c>
      <c r="B303" s="2">
        <f t="shared" si="69"/>
        <v>30100</v>
      </c>
      <c r="C303" s="7">
        <f t="shared" si="71"/>
        <v>3</v>
      </c>
      <c r="D303" s="8">
        <f t="shared" si="62"/>
        <v>0.35</v>
      </c>
      <c r="E303" s="7">
        <f t="shared" si="63"/>
        <v>35</v>
      </c>
      <c r="F303" s="7">
        <f t="shared" si="70"/>
        <v>7435</v>
      </c>
      <c r="G303" s="8">
        <f t="shared" si="64"/>
        <v>0.24700996677740863</v>
      </c>
      <c r="H303" s="12">
        <f t="shared" si="65"/>
        <v>1727.6818181818182</v>
      </c>
      <c r="I303" s="12">
        <f t="shared" si="66"/>
        <v>1792.6818181818182</v>
      </c>
      <c r="J303" s="12">
        <f t="shared" si="58"/>
        <v>0</v>
      </c>
      <c r="K303" s="32">
        <f t="shared" si="59"/>
        <v>1792.6818181818182</v>
      </c>
      <c r="L303" s="33">
        <f t="shared" si="67"/>
        <v>5642.318181818182</v>
      </c>
      <c r="M303" s="18">
        <f t="shared" si="68"/>
        <v>0.18745243128964059</v>
      </c>
      <c r="N303" s="16">
        <f t="shared" si="60"/>
        <v>43.681818181818016</v>
      </c>
      <c r="O303" s="17">
        <f t="shared" si="61"/>
        <v>0.43681818181818016</v>
      </c>
    </row>
    <row r="304" spans="1:15" x14ac:dyDescent="0.2">
      <c r="A304" s="2">
        <v>100</v>
      </c>
      <c r="B304" s="2">
        <f t="shared" si="69"/>
        <v>30200</v>
      </c>
      <c r="C304" s="7">
        <f t="shared" si="71"/>
        <v>3</v>
      </c>
      <c r="D304" s="8">
        <f t="shared" si="62"/>
        <v>0.35</v>
      </c>
      <c r="E304" s="7">
        <f t="shared" si="63"/>
        <v>35</v>
      </c>
      <c r="F304" s="7">
        <f t="shared" si="70"/>
        <v>7470</v>
      </c>
      <c r="G304" s="8">
        <f t="shared" si="64"/>
        <v>0.24735099337748345</v>
      </c>
      <c r="H304" s="12">
        <f t="shared" si="65"/>
        <v>1719</v>
      </c>
      <c r="I304" s="12">
        <f t="shared" si="66"/>
        <v>1784</v>
      </c>
      <c r="J304" s="12">
        <f t="shared" si="58"/>
        <v>0</v>
      </c>
      <c r="K304" s="32">
        <f t="shared" si="59"/>
        <v>1784</v>
      </c>
      <c r="L304" s="33">
        <f t="shared" si="67"/>
        <v>5686</v>
      </c>
      <c r="M304" s="18">
        <f t="shared" si="68"/>
        <v>0.18827814569536425</v>
      </c>
      <c r="N304" s="16">
        <f t="shared" si="60"/>
        <v>43.681818181818016</v>
      </c>
      <c r="O304" s="17">
        <f t="shared" si="61"/>
        <v>0.43681818181818016</v>
      </c>
    </row>
    <row r="305" spans="1:15" x14ac:dyDescent="0.2">
      <c r="A305" s="2">
        <v>100</v>
      </c>
      <c r="B305" s="2">
        <f t="shared" si="69"/>
        <v>30300</v>
      </c>
      <c r="C305" s="7">
        <f t="shared" si="71"/>
        <v>3</v>
      </c>
      <c r="D305" s="8">
        <f t="shared" si="62"/>
        <v>0.35</v>
      </c>
      <c r="E305" s="7">
        <f t="shared" si="63"/>
        <v>35</v>
      </c>
      <c r="F305" s="7">
        <f t="shared" si="70"/>
        <v>7505</v>
      </c>
      <c r="G305" s="8">
        <f t="shared" si="64"/>
        <v>0.24768976897689768</v>
      </c>
      <c r="H305" s="12">
        <f t="shared" si="65"/>
        <v>1710.3181818181818</v>
      </c>
      <c r="I305" s="12">
        <f t="shared" si="66"/>
        <v>1775.3181818181818</v>
      </c>
      <c r="J305" s="12">
        <f t="shared" si="58"/>
        <v>0</v>
      </c>
      <c r="K305" s="32">
        <f t="shared" si="59"/>
        <v>1775.3181818181818</v>
      </c>
      <c r="L305" s="33">
        <f t="shared" si="67"/>
        <v>5729.681818181818</v>
      </c>
      <c r="M305" s="18">
        <f t="shared" si="68"/>
        <v>0.18909840984098408</v>
      </c>
      <c r="N305" s="16">
        <f t="shared" si="60"/>
        <v>43.681818181818016</v>
      </c>
      <c r="O305" s="17">
        <f t="shared" si="61"/>
        <v>0.43681818181818016</v>
      </c>
    </row>
    <row r="306" spans="1:15" x14ac:dyDescent="0.2">
      <c r="A306" s="2">
        <v>100</v>
      </c>
      <c r="B306" s="2">
        <f t="shared" si="69"/>
        <v>30400</v>
      </c>
      <c r="C306" s="7">
        <f t="shared" si="71"/>
        <v>3</v>
      </c>
      <c r="D306" s="8">
        <f t="shared" si="62"/>
        <v>0.35</v>
      </c>
      <c r="E306" s="7">
        <f t="shared" si="63"/>
        <v>35</v>
      </c>
      <c r="F306" s="7">
        <f t="shared" si="70"/>
        <v>7540</v>
      </c>
      <c r="G306" s="8">
        <f t="shared" si="64"/>
        <v>0.24802631578947368</v>
      </c>
      <c r="H306" s="12">
        <f t="shared" si="65"/>
        <v>1701.6363636363637</v>
      </c>
      <c r="I306" s="12">
        <f t="shared" si="66"/>
        <v>1766.6363636363637</v>
      </c>
      <c r="J306" s="12">
        <f t="shared" si="58"/>
        <v>0</v>
      </c>
      <c r="K306" s="32">
        <f t="shared" si="59"/>
        <v>1766.6363636363637</v>
      </c>
      <c r="L306" s="33">
        <f t="shared" si="67"/>
        <v>5773.363636363636</v>
      </c>
      <c r="M306" s="18">
        <f t="shared" si="68"/>
        <v>0.18991327751196171</v>
      </c>
      <c r="N306" s="16">
        <f t="shared" si="60"/>
        <v>43.681818181818016</v>
      </c>
      <c r="O306" s="17">
        <f t="shared" si="61"/>
        <v>0.43681818181818016</v>
      </c>
    </row>
    <row r="307" spans="1:15" x14ac:dyDescent="0.2">
      <c r="A307" s="2">
        <v>100</v>
      </c>
      <c r="B307" s="2">
        <f t="shared" si="69"/>
        <v>30500</v>
      </c>
      <c r="C307" s="7">
        <f t="shared" si="71"/>
        <v>3</v>
      </c>
      <c r="D307" s="8">
        <f t="shared" si="62"/>
        <v>0.35</v>
      </c>
      <c r="E307" s="7">
        <f t="shared" si="63"/>
        <v>35</v>
      </c>
      <c r="F307" s="7">
        <f t="shared" si="70"/>
        <v>7575</v>
      </c>
      <c r="G307" s="8">
        <f t="shared" si="64"/>
        <v>0.24836065573770491</v>
      </c>
      <c r="H307" s="12">
        <f t="shared" si="65"/>
        <v>1692.9545454545455</v>
      </c>
      <c r="I307" s="12">
        <f t="shared" si="66"/>
        <v>1757.9545454545455</v>
      </c>
      <c r="J307" s="12">
        <f t="shared" si="58"/>
        <v>0</v>
      </c>
      <c r="K307" s="32">
        <f t="shared" si="59"/>
        <v>1757.9545454545455</v>
      </c>
      <c r="L307" s="33">
        <f t="shared" si="67"/>
        <v>5817.045454545454</v>
      </c>
      <c r="M307" s="18">
        <f t="shared" si="68"/>
        <v>0.19072280178837553</v>
      </c>
      <c r="N307" s="16">
        <f t="shared" si="60"/>
        <v>43.681818181818926</v>
      </c>
      <c r="O307" s="17">
        <f t="shared" si="61"/>
        <v>0.43681818181818927</v>
      </c>
    </row>
    <row r="308" spans="1:15" x14ac:dyDescent="0.2">
      <c r="A308" s="2">
        <v>100</v>
      </c>
      <c r="B308" s="2">
        <f t="shared" si="69"/>
        <v>30600</v>
      </c>
      <c r="C308" s="7">
        <f t="shared" si="71"/>
        <v>3</v>
      </c>
      <c r="D308" s="8">
        <f t="shared" si="62"/>
        <v>0.35</v>
      </c>
      <c r="E308" s="7">
        <f t="shared" si="63"/>
        <v>35</v>
      </c>
      <c r="F308" s="7">
        <f t="shared" si="70"/>
        <v>7610</v>
      </c>
      <c r="G308" s="8">
        <f t="shared" si="64"/>
        <v>0.24869281045751634</v>
      </c>
      <c r="H308" s="12">
        <f t="shared" si="65"/>
        <v>1684.2727272727273</v>
      </c>
      <c r="I308" s="12">
        <f t="shared" si="66"/>
        <v>1749.2727272727273</v>
      </c>
      <c r="J308" s="12">
        <f t="shared" si="58"/>
        <v>0</v>
      </c>
      <c r="K308" s="32">
        <f t="shared" si="59"/>
        <v>1749.2727272727273</v>
      </c>
      <c r="L308" s="33">
        <f t="shared" si="67"/>
        <v>5860.727272727273</v>
      </c>
      <c r="M308" s="18">
        <f t="shared" si="68"/>
        <v>0.19152703505644683</v>
      </c>
      <c r="N308" s="16">
        <f t="shared" si="60"/>
        <v>43.681818181818016</v>
      </c>
      <c r="O308" s="17">
        <f t="shared" si="61"/>
        <v>0.43681818181818016</v>
      </c>
    </row>
    <row r="309" spans="1:15" x14ac:dyDescent="0.2">
      <c r="A309" s="2">
        <v>100</v>
      </c>
      <c r="B309" s="2">
        <f t="shared" si="69"/>
        <v>30700</v>
      </c>
      <c r="C309" s="7">
        <f t="shared" si="71"/>
        <v>3</v>
      </c>
      <c r="D309" s="8">
        <f t="shared" si="62"/>
        <v>0.35</v>
      </c>
      <c r="E309" s="7">
        <f t="shared" si="63"/>
        <v>35</v>
      </c>
      <c r="F309" s="7">
        <f t="shared" si="70"/>
        <v>7645</v>
      </c>
      <c r="G309" s="8">
        <f t="shared" si="64"/>
        <v>0.24902280130293158</v>
      </c>
      <c r="H309" s="12">
        <f t="shared" si="65"/>
        <v>1675.590909090909</v>
      </c>
      <c r="I309" s="12">
        <f t="shared" si="66"/>
        <v>1740.590909090909</v>
      </c>
      <c r="J309" s="12">
        <f t="shared" si="58"/>
        <v>0</v>
      </c>
      <c r="K309" s="32">
        <f t="shared" si="59"/>
        <v>1740.590909090909</v>
      </c>
      <c r="L309" s="33">
        <f t="shared" si="67"/>
        <v>5904.409090909091</v>
      </c>
      <c r="M309" s="18">
        <f t="shared" si="68"/>
        <v>0.19232602901984011</v>
      </c>
      <c r="N309" s="16">
        <f t="shared" si="60"/>
        <v>43.681818181818016</v>
      </c>
      <c r="O309" s="17">
        <f t="shared" si="61"/>
        <v>0.43681818181818016</v>
      </c>
    </row>
    <row r="310" spans="1:15" x14ac:dyDescent="0.2">
      <c r="A310" s="2">
        <v>100</v>
      </c>
      <c r="B310" s="2">
        <f t="shared" si="69"/>
        <v>30800</v>
      </c>
      <c r="C310" s="7">
        <f t="shared" si="71"/>
        <v>3</v>
      </c>
      <c r="D310" s="8">
        <f t="shared" si="62"/>
        <v>0.35</v>
      </c>
      <c r="E310" s="7">
        <f t="shared" si="63"/>
        <v>35</v>
      </c>
      <c r="F310" s="7">
        <f t="shared" si="70"/>
        <v>7680</v>
      </c>
      <c r="G310" s="8">
        <f t="shared" si="64"/>
        <v>0.24935064935064935</v>
      </c>
      <c r="H310" s="12">
        <f t="shared" si="65"/>
        <v>1666.909090909091</v>
      </c>
      <c r="I310" s="12">
        <f t="shared" si="66"/>
        <v>1731.909090909091</v>
      </c>
      <c r="J310" s="12">
        <f t="shared" si="58"/>
        <v>0</v>
      </c>
      <c r="K310" s="32">
        <f t="shared" si="59"/>
        <v>1731.909090909091</v>
      </c>
      <c r="L310" s="33">
        <f t="shared" si="67"/>
        <v>5948.090909090909</v>
      </c>
      <c r="M310" s="18">
        <f t="shared" si="68"/>
        <v>0.19311983471074379</v>
      </c>
      <c r="N310" s="16">
        <f t="shared" si="60"/>
        <v>43.681818181818016</v>
      </c>
      <c r="O310" s="17">
        <f t="shared" si="61"/>
        <v>0.43681818181818016</v>
      </c>
    </row>
    <row r="311" spans="1:15" x14ac:dyDescent="0.2">
      <c r="A311" s="2">
        <v>100</v>
      </c>
      <c r="B311" s="2">
        <f t="shared" si="69"/>
        <v>30900</v>
      </c>
      <c r="C311" s="7">
        <f t="shared" si="71"/>
        <v>3</v>
      </c>
      <c r="D311" s="8">
        <f t="shared" si="62"/>
        <v>0.35</v>
      </c>
      <c r="E311" s="7">
        <f t="shared" si="63"/>
        <v>35</v>
      </c>
      <c r="F311" s="7">
        <f t="shared" si="70"/>
        <v>7715</v>
      </c>
      <c r="G311" s="8">
        <f t="shared" si="64"/>
        <v>0.24967637540453075</v>
      </c>
      <c r="H311" s="12">
        <f t="shared" si="65"/>
        <v>1658.2272727272727</v>
      </c>
      <c r="I311" s="12">
        <f t="shared" si="66"/>
        <v>1723.2272727272727</v>
      </c>
      <c r="J311" s="12">
        <f t="shared" si="58"/>
        <v>0</v>
      </c>
      <c r="K311" s="32">
        <f t="shared" si="59"/>
        <v>1723.2272727272727</v>
      </c>
      <c r="L311" s="33">
        <f t="shared" si="67"/>
        <v>5991.772727272727</v>
      </c>
      <c r="M311" s="18">
        <f t="shared" si="68"/>
        <v>0.19390850250073549</v>
      </c>
      <c r="N311" s="16">
        <f t="shared" si="60"/>
        <v>43.681818181818926</v>
      </c>
      <c r="O311" s="17">
        <f t="shared" si="61"/>
        <v>0.43681818181818927</v>
      </c>
    </row>
    <row r="312" spans="1:15" x14ac:dyDescent="0.2">
      <c r="A312" s="2">
        <v>100</v>
      </c>
      <c r="B312" s="2">
        <f t="shared" si="69"/>
        <v>31000</v>
      </c>
      <c r="C312" s="7">
        <f t="shared" si="71"/>
        <v>3</v>
      </c>
      <c r="D312" s="8">
        <f t="shared" si="62"/>
        <v>0.35</v>
      </c>
      <c r="E312" s="7">
        <f t="shared" si="63"/>
        <v>35</v>
      </c>
      <c r="F312" s="7">
        <f t="shared" si="70"/>
        <v>7750</v>
      </c>
      <c r="G312" s="8">
        <f t="shared" si="64"/>
        <v>0.25</v>
      </c>
      <c r="H312" s="12">
        <f t="shared" si="65"/>
        <v>1649.5454545454545</v>
      </c>
      <c r="I312" s="12">
        <f t="shared" si="66"/>
        <v>1714.5454545454545</v>
      </c>
      <c r="J312" s="12">
        <f t="shared" si="58"/>
        <v>0</v>
      </c>
      <c r="K312" s="32">
        <f t="shared" si="59"/>
        <v>1714.5454545454545</v>
      </c>
      <c r="L312" s="33">
        <f t="shared" si="67"/>
        <v>6035.454545454546</v>
      </c>
      <c r="M312" s="18">
        <f t="shared" si="68"/>
        <v>0.19469208211143696</v>
      </c>
      <c r="N312" s="16">
        <f t="shared" si="60"/>
        <v>43.681818181818016</v>
      </c>
      <c r="O312" s="17">
        <f t="shared" si="61"/>
        <v>0.43681818181818016</v>
      </c>
    </row>
    <row r="313" spans="1:15" x14ac:dyDescent="0.2">
      <c r="A313" s="2">
        <v>100</v>
      </c>
      <c r="B313" s="2">
        <f t="shared" si="69"/>
        <v>31100</v>
      </c>
      <c r="C313" s="7">
        <f t="shared" si="71"/>
        <v>3</v>
      </c>
      <c r="D313" s="8">
        <f t="shared" si="62"/>
        <v>0.35</v>
      </c>
      <c r="E313" s="7">
        <f t="shared" si="63"/>
        <v>35</v>
      </c>
      <c r="F313" s="7">
        <f t="shared" si="70"/>
        <v>7785</v>
      </c>
      <c r="G313" s="8">
        <f t="shared" si="64"/>
        <v>0.2503215434083601</v>
      </c>
      <c r="H313" s="12">
        <f t="shared" si="65"/>
        <v>1640.8636363636363</v>
      </c>
      <c r="I313" s="12">
        <f t="shared" si="66"/>
        <v>1705.8636363636363</v>
      </c>
      <c r="J313" s="12">
        <f t="shared" si="58"/>
        <v>0</v>
      </c>
      <c r="K313" s="32">
        <f t="shared" si="59"/>
        <v>1705.8636363636363</v>
      </c>
      <c r="L313" s="33">
        <f t="shared" si="67"/>
        <v>6079.136363636364</v>
      </c>
      <c r="M313" s="18">
        <f t="shared" si="68"/>
        <v>0.19547062262496348</v>
      </c>
      <c r="N313" s="16">
        <f t="shared" si="60"/>
        <v>43.681818181818016</v>
      </c>
      <c r="O313" s="17">
        <f t="shared" si="61"/>
        <v>0.43681818181818016</v>
      </c>
    </row>
    <row r="314" spans="1:15" x14ac:dyDescent="0.2">
      <c r="A314" s="2">
        <v>100</v>
      </c>
      <c r="B314" s="2">
        <f t="shared" si="69"/>
        <v>31200</v>
      </c>
      <c r="C314" s="7">
        <f t="shared" si="71"/>
        <v>3</v>
      </c>
      <c r="D314" s="8">
        <f t="shared" si="62"/>
        <v>0.35</v>
      </c>
      <c r="E314" s="7">
        <f t="shared" si="63"/>
        <v>35</v>
      </c>
      <c r="F314" s="7">
        <f t="shared" si="70"/>
        <v>7820</v>
      </c>
      <c r="G314" s="8">
        <f t="shared" si="64"/>
        <v>0.25064102564102564</v>
      </c>
      <c r="H314" s="12">
        <f t="shared" si="65"/>
        <v>1632.1818181818182</v>
      </c>
      <c r="I314" s="12">
        <f t="shared" si="66"/>
        <v>1697.1818181818182</v>
      </c>
      <c r="J314" s="12">
        <f t="shared" si="58"/>
        <v>0</v>
      </c>
      <c r="K314" s="32">
        <f t="shared" si="59"/>
        <v>1697.1818181818182</v>
      </c>
      <c r="L314" s="33">
        <f t="shared" si="67"/>
        <v>6122.818181818182</v>
      </c>
      <c r="M314" s="18">
        <f t="shared" si="68"/>
        <v>0.1962441724941725</v>
      </c>
      <c r="N314" s="16">
        <f t="shared" si="60"/>
        <v>43.681818181818016</v>
      </c>
      <c r="O314" s="17">
        <f t="shared" si="61"/>
        <v>0.43681818181818016</v>
      </c>
    </row>
    <row r="315" spans="1:15" x14ac:dyDescent="0.2">
      <c r="A315" s="2">
        <v>100</v>
      </c>
      <c r="B315" s="2">
        <f t="shared" si="69"/>
        <v>31300</v>
      </c>
      <c r="C315" s="7">
        <f t="shared" si="71"/>
        <v>3</v>
      </c>
      <c r="D315" s="8">
        <f t="shared" si="62"/>
        <v>0.35</v>
      </c>
      <c r="E315" s="7">
        <f t="shared" si="63"/>
        <v>35</v>
      </c>
      <c r="F315" s="7">
        <f t="shared" si="70"/>
        <v>7855</v>
      </c>
      <c r="G315" s="8">
        <f t="shared" si="64"/>
        <v>0.25095846645367414</v>
      </c>
      <c r="H315" s="12">
        <f t="shared" si="65"/>
        <v>1623.5</v>
      </c>
      <c r="I315" s="12">
        <f t="shared" si="66"/>
        <v>1688.5</v>
      </c>
      <c r="J315" s="12">
        <f t="shared" si="58"/>
        <v>0</v>
      </c>
      <c r="K315" s="32">
        <f t="shared" si="59"/>
        <v>1688.5</v>
      </c>
      <c r="L315" s="33">
        <f t="shared" si="67"/>
        <v>6166.5</v>
      </c>
      <c r="M315" s="18">
        <f t="shared" si="68"/>
        <v>0.19701277955271565</v>
      </c>
      <c r="N315" s="16">
        <f t="shared" si="60"/>
        <v>43.681818181818016</v>
      </c>
      <c r="O315" s="17">
        <f t="shared" si="61"/>
        <v>0.43681818181818016</v>
      </c>
    </row>
    <row r="316" spans="1:15" x14ac:dyDescent="0.2">
      <c r="A316" s="2">
        <v>100</v>
      </c>
      <c r="B316" s="2">
        <f t="shared" si="69"/>
        <v>31400</v>
      </c>
      <c r="C316" s="7">
        <f t="shared" si="71"/>
        <v>3</v>
      </c>
      <c r="D316" s="8">
        <f t="shared" si="62"/>
        <v>0.35</v>
      </c>
      <c r="E316" s="7">
        <f t="shared" si="63"/>
        <v>35</v>
      </c>
      <c r="F316" s="7">
        <f t="shared" si="70"/>
        <v>7890</v>
      </c>
      <c r="G316" s="8">
        <f t="shared" si="64"/>
        <v>0.25127388535031847</v>
      </c>
      <c r="H316" s="12">
        <f t="shared" si="65"/>
        <v>1614.8181818181818</v>
      </c>
      <c r="I316" s="12">
        <f t="shared" si="66"/>
        <v>1679.8181818181818</v>
      </c>
      <c r="J316" s="12">
        <f t="shared" si="58"/>
        <v>0</v>
      </c>
      <c r="K316" s="32">
        <f t="shared" si="59"/>
        <v>1679.8181818181818</v>
      </c>
      <c r="L316" s="33">
        <f t="shared" si="67"/>
        <v>6210.181818181818</v>
      </c>
      <c r="M316" s="18">
        <f t="shared" si="68"/>
        <v>0.19777649102489867</v>
      </c>
      <c r="N316" s="16">
        <f t="shared" si="60"/>
        <v>43.681818181818016</v>
      </c>
      <c r="O316" s="17">
        <f t="shared" si="61"/>
        <v>0.43681818181818016</v>
      </c>
    </row>
    <row r="317" spans="1:15" x14ac:dyDescent="0.2">
      <c r="A317" s="2">
        <v>100</v>
      </c>
      <c r="B317" s="2">
        <f t="shared" si="69"/>
        <v>31500</v>
      </c>
      <c r="C317" s="7">
        <f t="shared" si="71"/>
        <v>3</v>
      </c>
      <c r="D317" s="8">
        <f t="shared" si="62"/>
        <v>0.35</v>
      </c>
      <c r="E317" s="7">
        <f t="shared" si="63"/>
        <v>35</v>
      </c>
      <c r="F317" s="7">
        <f t="shared" si="70"/>
        <v>7925</v>
      </c>
      <c r="G317" s="8">
        <f t="shared" si="64"/>
        <v>0.25158730158730158</v>
      </c>
      <c r="H317" s="12">
        <f t="shared" si="65"/>
        <v>1606.1363636363637</v>
      </c>
      <c r="I317" s="12">
        <f t="shared" si="66"/>
        <v>1671.1363636363637</v>
      </c>
      <c r="J317" s="12">
        <f t="shared" si="58"/>
        <v>0</v>
      </c>
      <c r="K317" s="32">
        <f t="shared" si="59"/>
        <v>1671.1363636363637</v>
      </c>
      <c r="L317" s="33">
        <f t="shared" si="67"/>
        <v>6253.863636363636</v>
      </c>
      <c r="M317" s="18">
        <f t="shared" si="68"/>
        <v>0.19853535353535354</v>
      </c>
      <c r="N317" s="16">
        <f t="shared" si="60"/>
        <v>43.681818181818016</v>
      </c>
      <c r="O317" s="17">
        <f t="shared" si="61"/>
        <v>0.43681818181818016</v>
      </c>
    </row>
    <row r="318" spans="1:15" x14ac:dyDescent="0.2">
      <c r="A318" s="2">
        <v>100</v>
      </c>
      <c r="B318" s="2">
        <f t="shared" si="69"/>
        <v>31600</v>
      </c>
      <c r="C318" s="7">
        <f t="shared" si="71"/>
        <v>3</v>
      </c>
      <c r="D318" s="8">
        <f t="shared" si="62"/>
        <v>0.35</v>
      </c>
      <c r="E318" s="7">
        <f t="shared" si="63"/>
        <v>35</v>
      </c>
      <c r="F318" s="7">
        <f t="shared" si="70"/>
        <v>7960</v>
      </c>
      <c r="G318" s="8">
        <f t="shared" si="64"/>
        <v>0.2518987341772152</v>
      </c>
      <c r="H318" s="12">
        <f t="shared" si="65"/>
        <v>1597.4545454545455</v>
      </c>
      <c r="I318" s="12">
        <f t="shared" si="66"/>
        <v>1662.4545454545455</v>
      </c>
      <c r="J318" s="12">
        <f t="shared" si="58"/>
        <v>0</v>
      </c>
      <c r="K318" s="32">
        <f t="shared" si="59"/>
        <v>1662.4545454545455</v>
      </c>
      <c r="L318" s="33">
        <f t="shared" si="67"/>
        <v>6297.545454545454</v>
      </c>
      <c r="M318" s="18">
        <f t="shared" si="68"/>
        <v>0.19928941311852702</v>
      </c>
      <c r="N318" s="16">
        <f t="shared" si="60"/>
        <v>43.681818181818926</v>
      </c>
      <c r="O318" s="17">
        <f t="shared" si="61"/>
        <v>0.43681818181818927</v>
      </c>
    </row>
    <row r="319" spans="1:15" x14ac:dyDescent="0.2">
      <c r="A319" s="2">
        <v>100</v>
      </c>
      <c r="B319" s="2">
        <f t="shared" si="69"/>
        <v>31700</v>
      </c>
      <c r="C319" s="7">
        <f t="shared" si="71"/>
        <v>3</v>
      </c>
      <c r="D319" s="8">
        <f t="shared" si="62"/>
        <v>0.35</v>
      </c>
      <c r="E319" s="7">
        <f t="shared" si="63"/>
        <v>35</v>
      </c>
      <c r="F319" s="7">
        <f t="shared" si="70"/>
        <v>7995</v>
      </c>
      <c r="G319" s="8">
        <f t="shared" si="64"/>
        <v>0.25220820189274445</v>
      </c>
      <c r="H319" s="12">
        <f t="shared" si="65"/>
        <v>1588.7727272727273</v>
      </c>
      <c r="I319" s="12">
        <f t="shared" si="66"/>
        <v>1653.7727272727273</v>
      </c>
      <c r="J319" s="12">
        <f t="shared" si="58"/>
        <v>0</v>
      </c>
      <c r="K319" s="32">
        <f t="shared" si="59"/>
        <v>1653.7727272727273</v>
      </c>
      <c r="L319" s="33">
        <f t="shared" si="67"/>
        <v>6341.227272727273</v>
      </c>
      <c r="M319" s="18">
        <f t="shared" si="68"/>
        <v>0.20003871522798969</v>
      </c>
      <c r="N319" s="16">
        <f t="shared" si="60"/>
        <v>43.681818181818016</v>
      </c>
      <c r="O319" s="17">
        <f t="shared" si="61"/>
        <v>0.43681818181818016</v>
      </c>
    </row>
    <row r="320" spans="1:15" x14ac:dyDescent="0.2">
      <c r="A320" s="2">
        <v>100</v>
      </c>
      <c r="B320" s="2">
        <f t="shared" si="69"/>
        <v>31800</v>
      </c>
      <c r="C320" s="7">
        <f t="shared" si="71"/>
        <v>3</v>
      </c>
      <c r="D320" s="8">
        <f t="shared" si="62"/>
        <v>0.35</v>
      </c>
      <c r="E320" s="7">
        <f t="shared" si="63"/>
        <v>35</v>
      </c>
      <c r="F320" s="7">
        <f t="shared" si="70"/>
        <v>8030</v>
      </c>
      <c r="G320" s="8">
        <f t="shared" si="64"/>
        <v>0.25251572327044025</v>
      </c>
      <c r="H320" s="12">
        <f t="shared" si="65"/>
        <v>1580.090909090909</v>
      </c>
      <c r="I320" s="12">
        <f t="shared" si="66"/>
        <v>1645.090909090909</v>
      </c>
      <c r="J320" s="12">
        <f t="shared" si="58"/>
        <v>0</v>
      </c>
      <c r="K320" s="32">
        <f t="shared" si="59"/>
        <v>1645.090909090909</v>
      </c>
      <c r="L320" s="33">
        <f t="shared" si="67"/>
        <v>6384.909090909091</v>
      </c>
      <c r="M320" s="18">
        <f t="shared" si="68"/>
        <v>0.20078330474556891</v>
      </c>
      <c r="N320" s="16">
        <f t="shared" si="60"/>
        <v>43.681818181818016</v>
      </c>
      <c r="O320" s="17">
        <f t="shared" si="61"/>
        <v>0.43681818181818016</v>
      </c>
    </row>
    <row r="321" spans="1:15" x14ac:dyDescent="0.2">
      <c r="A321" s="2">
        <v>100</v>
      </c>
      <c r="B321" s="2">
        <f t="shared" si="69"/>
        <v>31900</v>
      </c>
      <c r="C321" s="7">
        <f t="shared" si="71"/>
        <v>3</v>
      </c>
      <c r="D321" s="8">
        <f t="shared" si="62"/>
        <v>0.35</v>
      </c>
      <c r="E321" s="7">
        <f t="shared" si="63"/>
        <v>35</v>
      </c>
      <c r="F321" s="7">
        <f t="shared" si="70"/>
        <v>8065</v>
      </c>
      <c r="G321" s="8">
        <f t="shared" si="64"/>
        <v>0.25282131661442009</v>
      </c>
      <c r="H321" s="12">
        <f t="shared" si="65"/>
        <v>1571.409090909091</v>
      </c>
      <c r="I321" s="12">
        <f t="shared" si="66"/>
        <v>1636.409090909091</v>
      </c>
      <c r="J321" s="12">
        <f t="shared" si="58"/>
        <v>0</v>
      </c>
      <c r="K321" s="32">
        <f t="shared" si="59"/>
        <v>1636.409090909091</v>
      </c>
      <c r="L321" s="33">
        <f t="shared" si="67"/>
        <v>6428.590909090909</v>
      </c>
      <c r="M321" s="18">
        <f t="shared" si="68"/>
        <v>0.20152322599031064</v>
      </c>
      <c r="N321" s="16">
        <f t="shared" si="60"/>
        <v>43.681818181818016</v>
      </c>
      <c r="O321" s="17">
        <f t="shared" si="61"/>
        <v>0.43681818181818016</v>
      </c>
    </row>
    <row r="322" spans="1:15" x14ac:dyDescent="0.2">
      <c r="A322" s="2">
        <v>100</v>
      </c>
      <c r="B322" s="2">
        <f t="shared" si="69"/>
        <v>32000</v>
      </c>
      <c r="C322" s="7">
        <f t="shared" si="71"/>
        <v>3</v>
      </c>
      <c r="D322" s="8">
        <f t="shared" si="62"/>
        <v>0.35</v>
      </c>
      <c r="E322" s="7">
        <f t="shared" si="63"/>
        <v>35</v>
      </c>
      <c r="F322" s="7">
        <f t="shared" si="70"/>
        <v>8100</v>
      </c>
      <c r="G322" s="8">
        <f t="shared" si="64"/>
        <v>0.25312499999999999</v>
      </c>
      <c r="H322" s="12">
        <f t="shared" si="65"/>
        <v>1562.7272727272727</v>
      </c>
      <c r="I322" s="12">
        <f t="shared" si="66"/>
        <v>1627.7272727272727</v>
      </c>
      <c r="J322" s="12">
        <f t="shared" si="58"/>
        <v>0</v>
      </c>
      <c r="K322" s="32">
        <f t="shared" si="59"/>
        <v>1627.7272727272727</v>
      </c>
      <c r="L322" s="33">
        <f t="shared" si="67"/>
        <v>6472.272727272727</v>
      </c>
      <c r="M322" s="18">
        <f t="shared" si="68"/>
        <v>0.20225852272727271</v>
      </c>
      <c r="N322" s="16">
        <f t="shared" si="60"/>
        <v>43.681818181818926</v>
      </c>
      <c r="O322" s="17">
        <f t="shared" si="61"/>
        <v>0.43681818181818927</v>
      </c>
    </row>
    <row r="323" spans="1:15" x14ac:dyDescent="0.2">
      <c r="A323" s="2">
        <v>100</v>
      </c>
      <c r="B323" s="2">
        <f t="shared" si="69"/>
        <v>32100</v>
      </c>
      <c r="C323" s="7">
        <f t="shared" si="71"/>
        <v>3</v>
      </c>
      <c r="D323" s="8">
        <f t="shared" si="62"/>
        <v>0.35</v>
      </c>
      <c r="E323" s="7">
        <f t="shared" si="63"/>
        <v>35</v>
      </c>
      <c r="F323" s="7">
        <f t="shared" si="70"/>
        <v>8135</v>
      </c>
      <c r="G323" s="8">
        <f t="shared" si="64"/>
        <v>0.25342679127725859</v>
      </c>
      <c r="H323" s="12">
        <f t="shared" si="65"/>
        <v>1554.0454545454545</v>
      </c>
      <c r="I323" s="12">
        <f t="shared" si="66"/>
        <v>1619.0454545454545</v>
      </c>
      <c r="J323" s="12">
        <f t="shared" ref="J323:J386" si="72">IF(AND(F323&gt;H323,C323=1),1200,0)</f>
        <v>0</v>
      </c>
      <c r="K323" s="32">
        <f t="shared" ref="K323:K386" si="73">J323+I323</f>
        <v>1619.0454545454545</v>
      </c>
      <c r="L323" s="33">
        <f t="shared" si="67"/>
        <v>6515.954545454546</v>
      </c>
      <c r="M323" s="18">
        <f t="shared" si="68"/>
        <v>0.20298923817615408</v>
      </c>
      <c r="N323" s="16">
        <f t="shared" ref="N323:N386" si="74">L324-L323</f>
        <v>43.681818181818016</v>
      </c>
      <c r="O323" s="17">
        <f t="shared" ref="O323:O386" si="75">N323/A323</f>
        <v>0.43681818181818016</v>
      </c>
    </row>
    <row r="324" spans="1:15" x14ac:dyDescent="0.2">
      <c r="A324" s="2">
        <v>100</v>
      </c>
      <c r="B324" s="2">
        <f t="shared" si="69"/>
        <v>32200</v>
      </c>
      <c r="C324" s="7">
        <f t="shared" si="71"/>
        <v>3</v>
      </c>
      <c r="D324" s="8">
        <f t="shared" ref="D324:D387" si="76">IF(C324=1,0.23,IF(C324=2,0.25,IF(C324=3,0.35,0.43)))</f>
        <v>0.35</v>
      </c>
      <c r="E324" s="7">
        <f t="shared" ref="E324:E387" si="77">A324*D324</f>
        <v>35</v>
      </c>
      <c r="F324" s="7">
        <f t="shared" si="70"/>
        <v>8170</v>
      </c>
      <c r="G324" s="8">
        <f t="shared" ref="G324:G387" si="78">F324/B324</f>
        <v>0.25372670807453418</v>
      </c>
      <c r="H324" s="12">
        <f t="shared" ref="H324:H387" si="79">IF(C324=1,1880,IF(C324=2,1910+(1190)*(28000-B324)/(28000-15000),IF(C324=3,1910*(50000-B324)/(50000-28000),0)))</f>
        <v>1545.3636363636363</v>
      </c>
      <c r="I324" s="12">
        <f t="shared" ref="I324:I387" si="80">IF(AND(B324&gt;25000,B324&lt;=35000),H324+65,H324)</f>
        <v>1610.3636363636363</v>
      </c>
      <c r="J324" s="12">
        <f t="shared" si="72"/>
        <v>0</v>
      </c>
      <c r="K324" s="32">
        <f t="shared" si="73"/>
        <v>1610.3636363636363</v>
      </c>
      <c r="L324" s="33">
        <f t="shared" ref="L324:L387" si="81">IF(I324&gt;F324,0,F324-I324-J324)</f>
        <v>6559.636363636364</v>
      </c>
      <c r="M324" s="18">
        <f t="shared" ref="M324:M387" si="82">L324/B324</f>
        <v>0.20371541501976287</v>
      </c>
      <c r="N324" s="16">
        <f t="shared" si="74"/>
        <v>43.681818181818016</v>
      </c>
      <c r="O324" s="17">
        <f t="shared" si="75"/>
        <v>0.43681818181818016</v>
      </c>
    </row>
    <row r="325" spans="1:15" x14ac:dyDescent="0.2">
      <c r="A325" s="2">
        <v>100</v>
      </c>
      <c r="B325" s="2">
        <f t="shared" ref="B325:B388" si="83">B324+A325</f>
        <v>32300</v>
      </c>
      <c r="C325" s="7">
        <f t="shared" si="71"/>
        <v>3</v>
      </c>
      <c r="D325" s="8">
        <f t="shared" si="76"/>
        <v>0.35</v>
      </c>
      <c r="E325" s="7">
        <f t="shared" si="77"/>
        <v>35</v>
      </c>
      <c r="F325" s="7">
        <f t="shared" ref="F325:F388" si="84">F324+E325</f>
        <v>8205</v>
      </c>
      <c r="G325" s="8">
        <f t="shared" si="78"/>
        <v>0.25402476780185756</v>
      </c>
      <c r="H325" s="12">
        <f t="shared" si="79"/>
        <v>1536.6818181818182</v>
      </c>
      <c r="I325" s="12">
        <f t="shared" si="80"/>
        <v>1601.6818181818182</v>
      </c>
      <c r="J325" s="12">
        <f t="shared" si="72"/>
        <v>0</v>
      </c>
      <c r="K325" s="32">
        <f t="shared" si="73"/>
        <v>1601.6818181818182</v>
      </c>
      <c r="L325" s="33">
        <f t="shared" si="81"/>
        <v>6603.318181818182</v>
      </c>
      <c r="M325" s="18">
        <f t="shared" si="82"/>
        <v>0.2044370954123276</v>
      </c>
      <c r="N325" s="16">
        <f t="shared" si="74"/>
        <v>43.681818181818016</v>
      </c>
      <c r="O325" s="17">
        <f t="shared" si="75"/>
        <v>0.43681818181818016</v>
      </c>
    </row>
    <row r="326" spans="1:15" x14ac:dyDescent="0.2">
      <c r="A326" s="2">
        <v>100</v>
      </c>
      <c r="B326" s="2">
        <f t="shared" si="83"/>
        <v>32400</v>
      </c>
      <c r="C326" s="7">
        <f t="shared" si="71"/>
        <v>3</v>
      </c>
      <c r="D326" s="8">
        <f t="shared" si="76"/>
        <v>0.35</v>
      </c>
      <c r="E326" s="7">
        <f t="shared" si="77"/>
        <v>35</v>
      </c>
      <c r="F326" s="7">
        <f t="shared" si="84"/>
        <v>8240</v>
      </c>
      <c r="G326" s="8">
        <f t="shared" si="78"/>
        <v>0.25432098765432098</v>
      </c>
      <c r="H326" s="12">
        <f t="shared" si="79"/>
        <v>1528</v>
      </c>
      <c r="I326" s="12">
        <f t="shared" si="80"/>
        <v>1593</v>
      </c>
      <c r="J326" s="12">
        <f t="shared" si="72"/>
        <v>0</v>
      </c>
      <c r="K326" s="32">
        <f t="shared" si="73"/>
        <v>1593</v>
      </c>
      <c r="L326" s="33">
        <f t="shared" si="81"/>
        <v>6647</v>
      </c>
      <c r="M326" s="18">
        <f t="shared" si="82"/>
        <v>0.20515432098765432</v>
      </c>
      <c r="N326" s="16">
        <f t="shared" si="74"/>
        <v>43.681818181818016</v>
      </c>
      <c r="O326" s="17">
        <f t="shared" si="75"/>
        <v>0.43681818181818016</v>
      </c>
    </row>
    <row r="327" spans="1:15" x14ac:dyDescent="0.2">
      <c r="A327" s="2">
        <v>100</v>
      </c>
      <c r="B327" s="2">
        <f t="shared" si="83"/>
        <v>32500</v>
      </c>
      <c r="C327" s="7">
        <f t="shared" si="71"/>
        <v>3</v>
      </c>
      <c r="D327" s="8">
        <f t="shared" si="76"/>
        <v>0.35</v>
      </c>
      <c r="E327" s="7">
        <f t="shared" si="77"/>
        <v>35</v>
      </c>
      <c r="F327" s="7">
        <f t="shared" si="84"/>
        <v>8275</v>
      </c>
      <c r="G327" s="8">
        <f t="shared" si="78"/>
        <v>0.25461538461538463</v>
      </c>
      <c r="H327" s="12">
        <f t="shared" si="79"/>
        <v>1519.3181818181818</v>
      </c>
      <c r="I327" s="12">
        <f t="shared" si="80"/>
        <v>1584.3181818181818</v>
      </c>
      <c r="J327" s="12">
        <f t="shared" si="72"/>
        <v>0</v>
      </c>
      <c r="K327" s="32">
        <f t="shared" si="73"/>
        <v>1584.3181818181818</v>
      </c>
      <c r="L327" s="33">
        <f t="shared" si="81"/>
        <v>6690.681818181818</v>
      </c>
      <c r="M327" s="18">
        <f t="shared" si="82"/>
        <v>0.20586713286713287</v>
      </c>
      <c r="N327" s="16">
        <f t="shared" si="74"/>
        <v>43.681818181818016</v>
      </c>
      <c r="O327" s="17">
        <f t="shared" si="75"/>
        <v>0.43681818181818016</v>
      </c>
    </row>
    <row r="328" spans="1:15" x14ac:dyDescent="0.2">
      <c r="A328" s="2">
        <v>100</v>
      </c>
      <c r="B328" s="2">
        <f t="shared" si="83"/>
        <v>32600</v>
      </c>
      <c r="C328" s="7">
        <f t="shared" si="71"/>
        <v>3</v>
      </c>
      <c r="D328" s="8">
        <f t="shared" si="76"/>
        <v>0.35</v>
      </c>
      <c r="E328" s="7">
        <f t="shared" si="77"/>
        <v>35</v>
      </c>
      <c r="F328" s="7">
        <f t="shared" si="84"/>
        <v>8310</v>
      </c>
      <c r="G328" s="8">
        <f t="shared" si="78"/>
        <v>0.25490797546012273</v>
      </c>
      <c r="H328" s="12">
        <f t="shared" si="79"/>
        <v>1510.6363636363637</v>
      </c>
      <c r="I328" s="12">
        <f t="shared" si="80"/>
        <v>1575.6363636363637</v>
      </c>
      <c r="J328" s="12">
        <f t="shared" si="72"/>
        <v>0</v>
      </c>
      <c r="K328" s="32">
        <f t="shared" si="73"/>
        <v>1575.6363636363637</v>
      </c>
      <c r="L328" s="33">
        <f t="shared" si="81"/>
        <v>6734.363636363636</v>
      </c>
      <c r="M328" s="18">
        <f t="shared" si="82"/>
        <v>0.20657557166759619</v>
      </c>
      <c r="N328" s="16">
        <f t="shared" si="74"/>
        <v>43.681818181818016</v>
      </c>
      <c r="O328" s="17">
        <f t="shared" si="75"/>
        <v>0.43681818181818016</v>
      </c>
    </row>
    <row r="329" spans="1:15" x14ac:dyDescent="0.2">
      <c r="A329" s="2">
        <v>100</v>
      </c>
      <c r="B329" s="2">
        <f t="shared" si="83"/>
        <v>32700</v>
      </c>
      <c r="C329" s="7">
        <f t="shared" si="71"/>
        <v>3</v>
      </c>
      <c r="D329" s="8">
        <f t="shared" si="76"/>
        <v>0.35</v>
      </c>
      <c r="E329" s="7">
        <f t="shared" si="77"/>
        <v>35</v>
      </c>
      <c r="F329" s="7">
        <f t="shared" si="84"/>
        <v>8345</v>
      </c>
      <c r="G329" s="8">
        <f t="shared" si="78"/>
        <v>0.2551987767584098</v>
      </c>
      <c r="H329" s="12">
        <f t="shared" si="79"/>
        <v>1501.9545454545455</v>
      </c>
      <c r="I329" s="12">
        <f t="shared" si="80"/>
        <v>1566.9545454545455</v>
      </c>
      <c r="J329" s="12">
        <f t="shared" si="72"/>
        <v>0</v>
      </c>
      <c r="K329" s="32">
        <f t="shared" si="73"/>
        <v>1566.9545454545455</v>
      </c>
      <c r="L329" s="33">
        <f t="shared" si="81"/>
        <v>6778.045454545454</v>
      </c>
      <c r="M329" s="18">
        <f t="shared" si="82"/>
        <v>0.20727967750903528</v>
      </c>
      <c r="N329" s="16">
        <f t="shared" si="74"/>
        <v>43.681818181818926</v>
      </c>
      <c r="O329" s="17">
        <f t="shared" si="75"/>
        <v>0.43681818181818927</v>
      </c>
    </row>
    <row r="330" spans="1:15" x14ac:dyDescent="0.2">
      <c r="A330" s="2">
        <v>100</v>
      </c>
      <c r="B330" s="2">
        <f t="shared" si="83"/>
        <v>32800</v>
      </c>
      <c r="C330" s="7">
        <f t="shared" si="71"/>
        <v>3</v>
      </c>
      <c r="D330" s="8">
        <f t="shared" si="76"/>
        <v>0.35</v>
      </c>
      <c r="E330" s="7">
        <f t="shared" si="77"/>
        <v>35</v>
      </c>
      <c r="F330" s="7">
        <f t="shared" si="84"/>
        <v>8380</v>
      </c>
      <c r="G330" s="8">
        <f t="shared" si="78"/>
        <v>0.25548780487804879</v>
      </c>
      <c r="H330" s="12">
        <f t="shared" si="79"/>
        <v>1493.2727272727273</v>
      </c>
      <c r="I330" s="12">
        <f t="shared" si="80"/>
        <v>1558.2727272727273</v>
      </c>
      <c r="J330" s="12">
        <f t="shared" si="72"/>
        <v>0</v>
      </c>
      <c r="K330" s="32">
        <f t="shared" si="73"/>
        <v>1558.2727272727273</v>
      </c>
      <c r="L330" s="33">
        <f t="shared" si="81"/>
        <v>6821.727272727273</v>
      </c>
      <c r="M330" s="18">
        <f t="shared" si="82"/>
        <v>0.20797949002217295</v>
      </c>
      <c r="N330" s="16">
        <f t="shared" si="74"/>
        <v>43.681818181818016</v>
      </c>
      <c r="O330" s="17">
        <f t="shared" si="75"/>
        <v>0.43681818181818016</v>
      </c>
    </row>
    <row r="331" spans="1:15" x14ac:dyDescent="0.2">
      <c r="A331" s="2">
        <v>100</v>
      </c>
      <c r="B331" s="2">
        <f t="shared" si="83"/>
        <v>32900</v>
      </c>
      <c r="C331" s="7">
        <f t="shared" si="71"/>
        <v>3</v>
      </c>
      <c r="D331" s="8">
        <f t="shared" si="76"/>
        <v>0.35</v>
      </c>
      <c r="E331" s="7">
        <f t="shared" si="77"/>
        <v>35</v>
      </c>
      <c r="F331" s="7">
        <f t="shared" si="84"/>
        <v>8415</v>
      </c>
      <c r="G331" s="8">
        <f t="shared" si="78"/>
        <v>0.25577507598784194</v>
      </c>
      <c r="H331" s="12">
        <f t="shared" si="79"/>
        <v>1484.590909090909</v>
      </c>
      <c r="I331" s="12">
        <f t="shared" si="80"/>
        <v>1549.590909090909</v>
      </c>
      <c r="J331" s="12">
        <f t="shared" si="72"/>
        <v>0</v>
      </c>
      <c r="K331" s="32">
        <f t="shared" si="73"/>
        <v>1549.590909090909</v>
      </c>
      <c r="L331" s="33">
        <f t="shared" si="81"/>
        <v>6865.409090909091</v>
      </c>
      <c r="M331" s="18">
        <f t="shared" si="82"/>
        <v>0.20867504835589942</v>
      </c>
      <c r="N331" s="16">
        <f t="shared" si="74"/>
        <v>43.681818181818016</v>
      </c>
      <c r="O331" s="17">
        <f t="shared" si="75"/>
        <v>0.43681818181818016</v>
      </c>
    </row>
    <row r="332" spans="1:15" x14ac:dyDescent="0.2">
      <c r="A332" s="2">
        <v>100</v>
      </c>
      <c r="B332" s="2">
        <f t="shared" si="83"/>
        <v>33000</v>
      </c>
      <c r="C332" s="7">
        <f t="shared" si="71"/>
        <v>3</v>
      </c>
      <c r="D332" s="8">
        <f t="shared" si="76"/>
        <v>0.35</v>
      </c>
      <c r="E332" s="7">
        <f t="shared" si="77"/>
        <v>35</v>
      </c>
      <c r="F332" s="7">
        <f t="shared" si="84"/>
        <v>8450</v>
      </c>
      <c r="G332" s="8">
        <f t="shared" si="78"/>
        <v>0.25606060606060604</v>
      </c>
      <c r="H332" s="12">
        <f t="shared" si="79"/>
        <v>1475.909090909091</v>
      </c>
      <c r="I332" s="12">
        <f t="shared" si="80"/>
        <v>1540.909090909091</v>
      </c>
      <c r="J332" s="12">
        <f t="shared" si="72"/>
        <v>0</v>
      </c>
      <c r="K332" s="32">
        <f t="shared" si="73"/>
        <v>1540.909090909091</v>
      </c>
      <c r="L332" s="33">
        <f t="shared" si="81"/>
        <v>6909.090909090909</v>
      </c>
      <c r="M332" s="18">
        <f t="shared" si="82"/>
        <v>0.20936639118457301</v>
      </c>
      <c r="N332" s="16">
        <f t="shared" si="74"/>
        <v>43.681818181818016</v>
      </c>
      <c r="O332" s="17">
        <f t="shared" si="75"/>
        <v>0.43681818181818016</v>
      </c>
    </row>
    <row r="333" spans="1:15" x14ac:dyDescent="0.2">
      <c r="A333" s="2">
        <v>100</v>
      </c>
      <c r="B333" s="2">
        <f t="shared" si="83"/>
        <v>33100</v>
      </c>
      <c r="C333" s="7">
        <f t="shared" si="71"/>
        <v>3</v>
      </c>
      <c r="D333" s="8">
        <f t="shared" si="76"/>
        <v>0.35</v>
      </c>
      <c r="E333" s="7">
        <f t="shared" si="77"/>
        <v>35</v>
      </c>
      <c r="F333" s="7">
        <f t="shared" si="84"/>
        <v>8485</v>
      </c>
      <c r="G333" s="8">
        <f t="shared" si="78"/>
        <v>0.25634441087613291</v>
      </c>
      <c r="H333" s="12">
        <f t="shared" si="79"/>
        <v>1467.2272727272727</v>
      </c>
      <c r="I333" s="12">
        <f t="shared" si="80"/>
        <v>1532.2272727272727</v>
      </c>
      <c r="J333" s="12">
        <f t="shared" si="72"/>
        <v>0</v>
      </c>
      <c r="K333" s="32">
        <f t="shared" si="73"/>
        <v>1532.2272727272727</v>
      </c>
      <c r="L333" s="33">
        <f t="shared" si="81"/>
        <v>6952.772727272727</v>
      </c>
      <c r="M333" s="18">
        <f t="shared" si="82"/>
        <v>0.21005355671518813</v>
      </c>
      <c r="N333" s="16">
        <f t="shared" si="74"/>
        <v>43.681818181818926</v>
      </c>
      <c r="O333" s="17">
        <f t="shared" si="75"/>
        <v>0.43681818181818927</v>
      </c>
    </row>
    <row r="334" spans="1:15" x14ac:dyDescent="0.2">
      <c r="A334" s="2">
        <v>100</v>
      </c>
      <c r="B334" s="2">
        <f t="shared" si="83"/>
        <v>33200</v>
      </c>
      <c r="C334" s="7">
        <f t="shared" si="71"/>
        <v>3</v>
      </c>
      <c r="D334" s="8">
        <f t="shared" si="76"/>
        <v>0.35</v>
      </c>
      <c r="E334" s="7">
        <f t="shared" si="77"/>
        <v>35</v>
      </c>
      <c r="F334" s="7">
        <f t="shared" si="84"/>
        <v>8520</v>
      </c>
      <c r="G334" s="8">
        <f t="shared" si="78"/>
        <v>0.25662650602409637</v>
      </c>
      <c r="H334" s="12">
        <f t="shared" si="79"/>
        <v>1458.5454545454545</v>
      </c>
      <c r="I334" s="12">
        <f t="shared" si="80"/>
        <v>1523.5454545454545</v>
      </c>
      <c r="J334" s="12">
        <f t="shared" si="72"/>
        <v>0</v>
      </c>
      <c r="K334" s="32">
        <f t="shared" si="73"/>
        <v>1523.5454545454545</v>
      </c>
      <c r="L334" s="33">
        <f t="shared" si="81"/>
        <v>6996.454545454546</v>
      </c>
      <c r="M334" s="18">
        <f t="shared" si="82"/>
        <v>0.21073658269441403</v>
      </c>
      <c r="N334" s="16">
        <f t="shared" si="74"/>
        <v>43.681818181818016</v>
      </c>
      <c r="O334" s="17">
        <f t="shared" si="75"/>
        <v>0.43681818181818016</v>
      </c>
    </row>
    <row r="335" spans="1:15" x14ac:dyDescent="0.2">
      <c r="A335" s="2">
        <v>100</v>
      </c>
      <c r="B335" s="2">
        <f t="shared" si="83"/>
        <v>33300</v>
      </c>
      <c r="C335" s="7">
        <f t="shared" ref="C335:C398" si="85">IF(B335&lt;=15000,1,IF(AND(B335&gt;15000,B335&lt;=28000),2,IF(AND(B335&gt;28000,B335&lt;=50000),3,4)))</f>
        <v>3</v>
      </c>
      <c r="D335" s="8">
        <f t="shared" si="76"/>
        <v>0.35</v>
      </c>
      <c r="E335" s="7">
        <f t="shared" si="77"/>
        <v>35</v>
      </c>
      <c r="F335" s="7">
        <f t="shared" si="84"/>
        <v>8555</v>
      </c>
      <c r="G335" s="8">
        <f t="shared" si="78"/>
        <v>0.25690690690690693</v>
      </c>
      <c r="H335" s="12">
        <f t="shared" si="79"/>
        <v>1449.8636363636363</v>
      </c>
      <c r="I335" s="12">
        <f t="shared" si="80"/>
        <v>1514.8636363636363</v>
      </c>
      <c r="J335" s="12">
        <f t="shared" si="72"/>
        <v>0</v>
      </c>
      <c r="K335" s="32">
        <f t="shared" si="73"/>
        <v>1514.8636363636363</v>
      </c>
      <c r="L335" s="33">
        <f t="shared" si="81"/>
        <v>7040.136363636364</v>
      </c>
      <c r="M335" s="18">
        <f t="shared" si="82"/>
        <v>0.21141550641550644</v>
      </c>
      <c r="N335" s="16">
        <f t="shared" si="74"/>
        <v>43.681818181818016</v>
      </c>
      <c r="O335" s="17">
        <f t="shared" si="75"/>
        <v>0.43681818181818016</v>
      </c>
    </row>
    <row r="336" spans="1:15" x14ac:dyDescent="0.2">
      <c r="A336" s="2">
        <v>100</v>
      </c>
      <c r="B336" s="2">
        <f t="shared" si="83"/>
        <v>33400</v>
      </c>
      <c r="C336" s="7">
        <f t="shared" si="85"/>
        <v>3</v>
      </c>
      <c r="D336" s="8">
        <f t="shared" si="76"/>
        <v>0.35</v>
      </c>
      <c r="E336" s="7">
        <f t="shared" si="77"/>
        <v>35</v>
      </c>
      <c r="F336" s="7">
        <f t="shared" si="84"/>
        <v>8590</v>
      </c>
      <c r="G336" s="8">
        <f t="shared" si="78"/>
        <v>0.25718562874251499</v>
      </c>
      <c r="H336" s="12">
        <f t="shared" si="79"/>
        <v>1441.1818181818182</v>
      </c>
      <c r="I336" s="12">
        <f t="shared" si="80"/>
        <v>1506.1818181818182</v>
      </c>
      <c r="J336" s="12">
        <f t="shared" si="72"/>
        <v>0</v>
      </c>
      <c r="K336" s="32">
        <f t="shared" si="73"/>
        <v>1506.1818181818182</v>
      </c>
      <c r="L336" s="33">
        <f t="shared" si="81"/>
        <v>7083.818181818182</v>
      </c>
      <c r="M336" s="18">
        <f t="shared" si="82"/>
        <v>0.21209036472509527</v>
      </c>
      <c r="N336" s="16">
        <f t="shared" si="74"/>
        <v>43.681818181818016</v>
      </c>
      <c r="O336" s="17">
        <f t="shared" si="75"/>
        <v>0.43681818181818016</v>
      </c>
    </row>
    <row r="337" spans="1:15" x14ac:dyDescent="0.2">
      <c r="A337" s="2">
        <v>100</v>
      </c>
      <c r="B337" s="2">
        <f t="shared" si="83"/>
        <v>33500</v>
      </c>
      <c r="C337" s="7">
        <f t="shared" si="85"/>
        <v>3</v>
      </c>
      <c r="D337" s="8">
        <f t="shared" si="76"/>
        <v>0.35</v>
      </c>
      <c r="E337" s="7">
        <f t="shared" si="77"/>
        <v>35</v>
      </c>
      <c r="F337" s="7">
        <f t="shared" si="84"/>
        <v>8625</v>
      </c>
      <c r="G337" s="8">
        <f t="shared" si="78"/>
        <v>0.2574626865671642</v>
      </c>
      <c r="H337" s="12">
        <f t="shared" si="79"/>
        <v>1432.5</v>
      </c>
      <c r="I337" s="12">
        <f t="shared" si="80"/>
        <v>1497.5</v>
      </c>
      <c r="J337" s="12">
        <f t="shared" si="72"/>
        <v>0</v>
      </c>
      <c r="K337" s="32">
        <f t="shared" si="73"/>
        <v>1497.5</v>
      </c>
      <c r="L337" s="33">
        <f t="shared" si="81"/>
        <v>7127.5</v>
      </c>
      <c r="M337" s="18">
        <f t="shared" si="82"/>
        <v>0.21276119402985075</v>
      </c>
      <c r="N337" s="16">
        <f t="shared" si="74"/>
        <v>43.681818181818016</v>
      </c>
      <c r="O337" s="17">
        <f t="shared" si="75"/>
        <v>0.43681818181818016</v>
      </c>
    </row>
    <row r="338" spans="1:15" x14ac:dyDescent="0.2">
      <c r="A338" s="2">
        <v>100</v>
      </c>
      <c r="B338" s="2">
        <f t="shared" si="83"/>
        <v>33600</v>
      </c>
      <c r="C338" s="7">
        <f t="shared" si="85"/>
        <v>3</v>
      </c>
      <c r="D338" s="8">
        <f t="shared" si="76"/>
        <v>0.35</v>
      </c>
      <c r="E338" s="7">
        <f t="shared" si="77"/>
        <v>35</v>
      </c>
      <c r="F338" s="7">
        <f t="shared" si="84"/>
        <v>8660</v>
      </c>
      <c r="G338" s="8">
        <f t="shared" si="78"/>
        <v>0.25773809523809521</v>
      </c>
      <c r="H338" s="12">
        <f t="shared" si="79"/>
        <v>1423.8181818181818</v>
      </c>
      <c r="I338" s="12">
        <f t="shared" si="80"/>
        <v>1488.8181818181818</v>
      </c>
      <c r="J338" s="12">
        <f t="shared" si="72"/>
        <v>0</v>
      </c>
      <c r="K338" s="32">
        <f t="shared" si="73"/>
        <v>1488.8181818181818</v>
      </c>
      <c r="L338" s="33">
        <f t="shared" si="81"/>
        <v>7171.181818181818</v>
      </c>
      <c r="M338" s="18">
        <f t="shared" si="82"/>
        <v>0.21342803030303029</v>
      </c>
      <c r="N338" s="16">
        <f t="shared" si="74"/>
        <v>43.681818181818016</v>
      </c>
      <c r="O338" s="17">
        <f t="shared" si="75"/>
        <v>0.43681818181818016</v>
      </c>
    </row>
    <row r="339" spans="1:15" x14ac:dyDescent="0.2">
      <c r="A339" s="2">
        <v>100</v>
      </c>
      <c r="B339" s="2">
        <f t="shared" si="83"/>
        <v>33700</v>
      </c>
      <c r="C339" s="7">
        <f t="shared" si="85"/>
        <v>3</v>
      </c>
      <c r="D339" s="8">
        <f t="shared" si="76"/>
        <v>0.35</v>
      </c>
      <c r="E339" s="7">
        <f t="shared" si="77"/>
        <v>35</v>
      </c>
      <c r="F339" s="7">
        <f t="shared" si="84"/>
        <v>8695</v>
      </c>
      <c r="G339" s="8">
        <f t="shared" si="78"/>
        <v>0.2580118694362018</v>
      </c>
      <c r="H339" s="12">
        <f t="shared" si="79"/>
        <v>1415.1363636363637</v>
      </c>
      <c r="I339" s="12">
        <f t="shared" si="80"/>
        <v>1480.1363636363637</v>
      </c>
      <c r="J339" s="12">
        <f t="shared" si="72"/>
        <v>0</v>
      </c>
      <c r="K339" s="32">
        <f t="shared" si="73"/>
        <v>1480.1363636363637</v>
      </c>
      <c r="L339" s="33">
        <f t="shared" si="81"/>
        <v>7214.863636363636</v>
      </c>
      <c r="M339" s="18">
        <f t="shared" si="82"/>
        <v>0.21409090909090908</v>
      </c>
      <c r="N339" s="16">
        <f t="shared" si="74"/>
        <v>43.681818181818016</v>
      </c>
      <c r="O339" s="17">
        <f t="shared" si="75"/>
        <v>0.43681818181818016</v>
      </c>
    </row>
    <row r="340" spans="1:15" x14ac:dyDescent="0.2">
      <c r="A340" s="2">
        <v>100</v>
      </c>
      <c r="B340" s="2">
        <f t="shared" si="83"/>
        <v>33800</v>
      </c>
      <c r="C340" s="7">
        <f t="shared" si="85"/>
        <v>3</v>
      </c>
      <c r="D340" s="8">
        <f t="shared" si="76"/>
        <v>0.35</v>
      </c>
      <c r="E340" s="7">
        <f t="shared" si="77"/>
        <v>35</v>
      </c>
      <c r="F340" s="7">
        <f t="shared" si="84"/>
        <v>8730</v>
      </c>
      <c r="G340" s="8">
        <f t="shared" si="78"/>
        <v>0.25828402366863906</v>
      </c>
      <c r="H340" s="12">
        <f t="shared" si="79"/>
        <v>1406.4545454545455</v>
      </c>
      <c r="I340" s="12">
        <f t="shared" si="80"/>
        <v>1471.4545454545455</v>
      </c>
      <c r="J340" s="12">
        <f t="shared" si="72"/>
        <v>0</v>
      </c>
      <c r="K340" s="32">
        <f t="shared" si="73"/>
        <v>1471.4545454545455</v>
      </c>
      <c r="L340" s="33">
        <f t="shared" si="81"/>
        <v>7258.545454545454</v>
      </c>
      <c r="M340" s="18">
        <f t="shared" si="82"/>
        <v>0.21474986551909628</v>
      </c>
      <c r="N340" s="16">
        <f t="shared" si="74"/>
        <v>43.681818181818926</v>
      </c>
      <c r="O340" s="17">
        <f t="shared" si="75"/>
        <v>0.43681818181818927</v>
      </c>
    </row>
    <row r="341" spans="1:15" x14ac:dyDescent="0.2">
      <c r="A341" s="2">
        <v>100</v>
      </c>
      <c r="B341" s="2">
        <f t="shared" si="83"/>
        <v>33900</v>
      </c>
      <c r="C341" s="7">
        <f t="shared" si="85"/>
        <v>3</v>
      </c>
      <c r="D341" s="8">
        <f t="shared" si="76"/>
        <v>0.35</v>
      </c>
      <c r="E341" s="7">
        <f t="shared" si="77"/>
        <v>35</v>
      </c>
      <c r="F341" s="7">
        <f t="shared" si="84"/>
        <v>8765</v>
      </c>
      <c r="G341" s="8">
        <f t="shared" si="78"/>
        <v>0.25855457227138645</v>
      </c>
      <c r="H341" s="12">
        <f t="shared" si="79"/>
        <v>1397.7727272727273</v>
      </c>
      <c r="I341" s="12">
        <f t="shared" si="80"/>
        <v>1462.7727272727273</v>
      </c>
      <c r="J341" s="12">
        <f t="shared" si="72"/>
        <v>0</v>
      </c>
      <c r="K341" s="32">
        <f t="shared" si="73"/>
        <v>1462.7727272727273</v>
      </c>
      <c r="L341" s="33">
        <f t="shared" si="81"/>
        <v>7302.227272727273</v>
      </c>
      <c r="M341" s="18">
        <f t="shared" si="82"/>
        <v>0.21540493429873961</v>
      </c>
      <c r="N341" s="16">
        <f t="shared" si="74"/>
        <v>43.681818181818016</v>
      </c>
      <c r="O341" s="17">
        <f t="shared" si="75"/>
        <v>0.43681818181818016</v>
      </c>
    </row>
    <row r="342" spans="1:15" x14ac:dyDescent="0.2">
      <c r="A342" s="2">
        <v>100</v>
      </c>
      <c r="B342" s="2">
        <f t="shared" si="83"/>
        <v>34000</v>
      </c>
      <c r="C342" s="7">
        <f t="shared" si="85"/>
        <v>3</v>
      </c>
      <c r="D342" s="8">
        <f t="shared" si="76"/>
        <v>0.35</v>
      </c>
      <c r="E342" s="7">
        <f t="shared" si="77"/>
        <v>35</v>
      </c>
      <c r="F342" s="7">
        <f t="shared" si="84"/>
        <v>8800</v>
      </c>
      <c r="G342" s="8">
        <f t="shared" si="78"/>
        <v>0.25882352941176473</v>
      </c>
      <c r="H342" s="12">
        <f t="shared" si="79"/>
        <v>1389.090909090909</v>
      </c>
      <c r="I342" s="12">
        <f t="shared" si="80"/>
        <v>1454.090909090909</v>
      </c>
      <c r="J342" s="12">
        <f t="shared" si="72"/>
        <v>0</v>
      </c>
      <c r="K342" s="32">
        <f t="shared" si="73"/>
        <v>1454.090909090909</v>
      </c>
      <c r="L342" s="33">
        <f t="shared" si="81"/>
        <v>7345.909090909091</v>
      </c>
      <c r="M342" s="18">
        <f t="shared" si="82"/>
        <v>0.21605614973262033</v>
      </c>
      <c r="N342" s="16">
        <f t="shared" si="74"/>
        <v>43.681818181818016</v>
      </c>
      <c r="O342" s="17">
        <f t="shared" si="75"/>
        <v>0.43681818181818016</v>
      </c>
    </row>
    <row r="343" spans="1:15" x14ac:dyDescent="0.2">
      <c r="A343" s="2">
        <v>100</v>
      </c>
      <c r="B343" s="2">
        <f t="shared" si="83"/>
        <v>34100</v>
      </c>
      <c r="C343" s="7">
        <f t="shared" si="85"/>
        <v>3</v>
      </c>
      <c r="D343" s="8">
        <f t="shared" si="76"/>
        <v>0.35</v>
      </c>
      <c r="E343" s="7">
        <f t="shared" si="77"/>
        <v>35</v>
      </c>
      <c r="F343" s="7">
        <f t="shared" si="84"/>
        <v>8835</v>
      </c>
      <c r="G343" s="8">
        <f t="shared" si="78"/>
        <v>0.25909090909090909</v>
      </c>
      <c r="H343" s="12">
        <f t="shared" si="79"/>
        <v>1380.409090909091</v>
      </c>
      <c r="I343" s="12">
        <f t="shared" si="80"/>
        <v>1445.409090909091</v>
      </c>
      <c r="J343" s="12">
        <f t="shared" si="72"/>
        <v>0</v>
      </c>
      <c r="K343" s="32">
        <f t="shared" si="73"/>
        <v>1445.409090909091</v>
      </c>
      <c r="L343" s="33">
        <f t="shared" si="81"/>
        <v>7389.590909090909</v>
      </c>
      <c r="M343" s="18">
        <f t="shared" si="82"/>
        <v>0.21670354572114103</v>
      </c>
      <c r="N343" s="16">
        <f t="shared" si="74"/>
        <v>43.681818181818016</v>
      </c>
      <c r="O343" s="17">
        <f t="shared" si="75"/>
        <v>0.43681818181818016</v>
      </c>
    </row>
    <row r="344" spans="1:15" x14ac:dyDescent="0.2">
      <c r="A344" s="2">
        <v>100</v>
      </c>
      <c r="B344" s="2">
        <f t="shared" si="83"/>
        <v>34200</v>
      </c>
      <c r="C344" s="7">
        <f t="shared" si="85"/>
        <v>3</v>
      </c>
      <c r="D344" s="8">
        <f t="shared" si="76"/>
        <v>0.35</v>
      </c>
      <c r="E344" s="7">
        <f t="shared" si="77"/>
        <v>35</v>
      </c>
      <c r="F344" s="7">
        <f t="shared" si="84"/>
        <v>8870</v>
      </c>
      <c r="G344" s="8">
        <f t="shared" si="78"/>
        <v>0.25935672514619884</v>
      </c>
      <c r="H344" s="12">
        <f t="shared" si="79"/>
        <v>1371.7272727272727</v>
      </c>
      <c r="I344" s="12">
        <f t="shared" si="80"/>
        <v>1436.7272727272727</v>
      </c>
      <c r="J344" s="12">
        <f t="shared" si="72"/>
        <v>0</v>
      </c>
      <c r="K344" s="32">
        <f t="shared" si="73"/>
        <v>1436.7272727272727</v>
      </c>
      <c r="L344" s="33">
        <f t="shared" si="81"/>
        <v>7433.272727272727</v>
      </c>
      <c r="M344" s="18">
        <f t="shared" si="82"/>
        <v>0.2173471557682084</v>
      </c>
      <c r="N344" s="16">
        <f t="shared" si="74"/>
        <v>43.681818181818926</v>
      </c>
      <c r="O344" s="17">
        <f t="shared" si="75"/>
        <v>0.43681818181818927</v>
      </c>
    </row>
    <row r="345" spans="1:15" x14ac:dyDescent="0.2">
      <c r="A345" s="2">
        <v>100</v>
      </c>
      <c r="B345" s="2">
        <f t="shared" si="83"/>
        <v>34300</v>
      </c>
      <c r="C345" s="7">
        <f t="shared" si="85"/>
        <v>3</v>
      </c>
      <c r="D345" s="8">
        <f t="shared" si="76"/>
        <v>0.35</v>
      </c>
      <c r="E345" s="7">
        <f t="shared" si="77"/>
        <v>35</v>
      </c>
      <c r="F345" s="7">
        <f t="shared" si="84"/>
        <v>8905</v>
      </c>
      <c r="G345" s="8">
        <f t="shared" si="78"/>
        <v>0.2596209912536443</v>
      </c>
      <c r="H345" s="12">
        <f t="shared" si="79"/>
        <v>1363.0454545454545</v>
      </c>
      <c r="I345" s="12">
        <f t="shared" si="80"/>
        <v>1428.0454545454545</v>
      </c>
      <c r="J345" s="12">
        <f t="shared" si="72"/>
        <v>0</v>
      </c>
      <c r="K345" s="32">
        <f t="shared" si="73"/>
        <v>1428.0454545454545</v>
      </c>
      <c r="L345" s="33">
        <f t="shared" si="81"/>
        <v>7476.954545454546</v>
      </c>
      <c r="M345" s="18">
        <f t="shared" si="82"/>
        <v>0.21798701298701301</v>
      </c>
      <c r="N345" s="16">
        <f t="shared" si="74"/>
        <v>43.681818181818016</v>
      </c>
      <c r="O345" s="17">
        <f t="shared" si="75"/>
        <v>0.43681818181818016</v>
      </c>
    </row>
    <row r="346" spans="1:15" x14ac:dyDescent="0.2">
      <c r="A346" s="2">
        <v>100</v>
      </c>
      <c r="B346" s="2">
        <f t="shared" si="83"/>
        <v>34400</v>
      </c>
      <c r="C346" s="7">
        <f t="shared" si="85"/>
        <v>3</v>
      </c>
      <c r="D346" s="8">
        <f t="shared" si="76"/>
        <v>0.35</v>
      </c>
      <c r="E346" s="7">
        <f t="shared" si="77"/>
        <v>35</v>
      </c>
      <c r="F346" s="7">
        <f t="shared" si="84"/>
        <v>8940</v>
      </c>
      <c r="G346" s="8">
        <f t="shared" si="78"/>
        <v>0.25988372093023254</v>
      </c>
      <c r="H346" s="12">
        <f t="shared" si="79"/>
        <v>1354.3636363636363</v>
      </c>
      <c r="I346" s="12">
        <f t="shared" si="80"/>
        <v>1419.3636363636363</v>
      </c>
      <c r="J346" s="12">
        <f t="shared" si="72"/>
        <v>0</v>
      </c>
      <c r="K346" s="32">
        <f t="shared" si="73"/>
        <v>1419.3636363636363</v>
      </c>
      <c r="L346" s="33">
        <f t="shared" si="81"/>
        <v>7520.636363636364</v>
      </c>
      <c r="M346" s="18">
        <f t="shared" si="82"/>
        <v>0.21862315010570826</v>
      </c>
      <c r="N346" s="16">
        <f t="shared" si="74"/>
        <v>43.681818181818016</v>
      </c>
      <c r="O346" s="17">
        <f t="shared" si="75"/>
        <v>0.43681818181818016</v>
      </c>
    </row>
    <row r="347" spans="1:15" x14ac:dyDescent="0.2">
      <c r="A347" s="2">
        <v>100</v>
      </c>
      <c r="B347" s="2">
        <f t="shared" si="83"/>
        <v>34500</v>
      </c>
      <c r="C347" s="7">
        <f t="shared" si="85"/>
        <v>3</v>
      </c>
      <c r="D347" s="8">
        <f t="shared" si="76"/>
        <v>0.35</v>
      </c>
      <c r="E347" s="7">
        <f t="shared" si="77"/>
        <v>35</v>
      </c>
      <c r="F347" s="7">
        <f t="shared" si="84"/>
        <v>8975</v>
      </c>
      <c r="G347" s="8">
        <f t="shared" si="78"/>
        <v>0.26014492753623186</v>
      </c>
      <c r="H347" s="12">
        <f t="shared" si="79"/>
        <v>1345.6818181818182</v>
      </c>
      <c r="I347" s="12">
        <f t="shared" si="80"/>
        <v>1410.6818181818182</v>
      </c>
      <c r="J347" s="12">
        <f t="shared" si="72"/>
        <v>0</v>
      </c>
      <c r="K347" s="32">
        <f t="shared" si="73"/>
        <v>1410.6818181818182</v>
      </c>
      <c r="L347" s="33">
        <f t="shared" si="81"/>
        <v>7564.318181818182</v>
      </c>
      <c r="M347" s="18">
        <f t="shared" si="82"/>
        <v>0.21925559947299078</v>
      </c>
      <c r="N347" s="16">
        <f t="shared" si="74"/>
        <v>43.681818181818016</v>
      </c>
      <c r="O347" s="17">
        <f t="shared" si="75"/>
        <v>0.43681818181818016</v>
      </c>
    </row>
    <row r="348" spans="1:15" x14ac:dyDescent="0.2">
      <c r="A348" s="2">
        <v>100</v>
      </c>
      <c r="B348" s="2">
        <f t="shared" si="83"/>
        <v>34600</v>
      </c>
      <c r="C348" s="7">
        <f t="shared" si="85"/>
        <v>3</v>
      </c>
      <c r="D348" s="8">
        <f t="shared" si="76"/>
        <v>0.35</v>
      </c>
      <c r="E348" s="7">
        <f t="shared" si="77"/>
        <v>35</v>
      </c>
      <c r="F348" s="7">
        <f t="shared" si="84"/>
        <v>9010</v>
      </c>
      <c r="G348" s="8">
        <f t="shared" si="78"/>
        <v>0.26040462427745664</v>
      </c>
      <c r="H348" s="12">
        <f t="shared" si="79"/>
        <v>1337</v>
      </c>
      <c r="I348" s="12">
        <f t="shared" si="80"/>
        <v>1402</v>
      </c>
      <c r="J348" s="12">
        <f t="shared" si="72"/>
        <v>0</v>
      </c>
      <c r="K348" s="32">
        <f t="shared" si="73"/>
        <v>1402</v>
      </c>
      <c r="L348" s="33">
        <f t="shared" si="81"/>
        <v>7608</v>
      </c>
      <c r="M348" s="18">
        <f t="shared" si="82"/>
        <v>0.21988439306358382</v>
      </c>
      <c r="N348" s="16">
        <f t="shared" si="74"/>
        <v>43.681818181818016</v>
      </c>
      <c r="O348" s="17">
        <f t="shared" si="75"/>
        <v>0.43681818181818016</v>
      </c>
    </row>
    <row r="349" spans="1:15" x14ac:dyDescent="0.2">
      <c r="A349" s="2">
        <v>100</v>
      </c>
      <c r="B349" s="2">
        <f t="shared" si="83"/>
        <v>34700</v>
      </c>
      <c r="C349" s="7">
        <f t="shared" si="85"/>
        <v>3</v>
      </c>
      <c r="D349" s="8">
        <f t="shared" si="76"/>
        <v>0.35</v>
      </c>
      <c r="E349" s="7">
        <f t="shared" si="77"/>
        <v>35</v>
      </c>
      <c r="F349" s="7">
        <f t="shared" si="84"/>
        <v>9045</v>
      </c>
      <c r="G349" s="8">
        <f t="shared" si="78"/>
        <v>0.26066282420749282</v>
      </c>
      <c r="H349" s="12">
        <f t="shared" si="79"/>
        <v>1328.3181818181818</v>
      </c>
      <c r="I349" s="12">
        <f t="shared" si="80"/>
        <v>1393.3181818181818</v>
      </c>
      <c r="J349" s="12">
        <f t="shared" si="72"/>
        <v>0</v>
      </c>
      <c r="K349" s="32">
        <f t="shared" si="73"/>
        <v>1393.3181818181818</v>
      </c>
      <c r="L349" s="33">
        <f t="shared" si="81"/>
        <v>7651.681818181818</v>
      </c>
      <c r="M349" s="18">
        <f t="shared" si="82"/>
        <v>0.22050956248362588</v>
      </c>
      <c r="N349" s="16">
        <f t="shared" si="74"/>
        <v>43.681818181818016</v>
      </c>
      <c r="O349" s="17">
        <f t="shared" si="75"/>
        <v>0.43681818181818016</v>
      </c>
    </row>
    <row r="350" spans="1:15" x14ac:dyDescent="0.2">
      <c r="A350" s="2">
        <v>100</v>
      </c>
      <c r="B350" s="2">
        <f t="shared" si="83"/>
        <v>34800</v>
      </c>
      <c r="C350" s="7">
        <f t="shared" si="85"/>
        <v>3</v>
      </c>
      <c r="D350" s="8">
        <f t="shared" si="76"/>
        <v>0.35</v>
      </c>
      <c r="E350" s="7">
        <f t="shared" si="77"/>
        <v>35</v>
      </c>
      <c r="F350" s="7">
        <f t="shared" si="84"/>
        <v>9080</v>
      </c>
      <c r="G350" s="8">
        <f t="shared" si="78"/>
        <v>0.26091954022988506</v>
      </c>
      <c r="H350" s="12">
        <f t="shared" si="79"/>
        <v>1319.6363636363637</v>
      </c>
      <c r="I350" s="12">
        <f t="shared" si="80"/>
        <v>1384.6363636363637</v>
      </c>
      <c r="J350" s="12">
        <f t="shared" si="72"/>
        <v>0</v>
      </c>
      <c r="K350" s="32">
        <f t="shared" si="73"/>
        <v>1384.6363636363637</v>
      </c>
      <c r="L350" s="33">
        <f t="shared" si="81"/>
        <v>7695.363636363636</v>
      </c>
      <c r="M350" s="18">
        <f t="shared" si="82"/>
        <v>0.22113113897596656</v>
      </c>
      <c r="N350" s="16">
        <f t="shared" si="74"/>
        <v>43.681818181818016</v>
      </c>
      <c r="O350" s="17">
        <f t="shared" si="75"/>
        <v>0.43681818181818016</v>
      </c>
    </row>
    <row r="351" spans="1:15" x14ac:dyDescent="0.2">
      <c r="A351" s="2">
        <v>100</v>
      </c>
      <c r="B351" s="2">
        <f t="shared" si="83"/>
        <v>34900</v>
      </c>
      <c r="C351" s="7">
        <f t="shared" si="85"/>
        <v>3</v>
      </c>
      <c r="D351" s="8">
        <f t="shared" si="76"/>
        <v>0.35</v>
      </c>
      <c r="E351" s="7">
        <f t="shared" si="77"/>
        <v>35</v>
      </c>
      <c r="F351" s="7">
        <f t="shared" si="84"/>
        <v>9115</v>
      </c>
      <c r="G351" s="8">
        <f t="shared" si="78"/>
        <v>0.26117478510028652</v>
      </c>
      <c r="H351" s="12">
        <f t="shared" si="79"/>
        <v>1310.9545454545455</v>
      </c>
      <c r="I351" s="12">
        <f t="shared" si="80"/>
        <v>1375.9545454545455</v>
      </c>
      <c r="J351" s="12">
        <f t="shared" si="72"/>
        <v>0</v>
      </c>
      <c r="K351" s="32">
        <f t="shared" si="73"/>
        <v>1375.9545454545455</v>
      </c>
      <c r="L351" s="33">
        <f t="shared" si="81"/>
        <v>7739.045454545454</v>
      </c>
      <c r="M351" s="18">
        <f t="shared" si="82"/>
        <v>0.22174915342537119</v>
      </c>
      <c r="N351" s="16">
        <f t="shared" si="74"/>
        <v>43.681818181818926</v>
      </c>
      <c r="O351" s="17">
        <f t="shared" si="75"/>
        <v>0.43681818181818927</v>
      </c>
    </row>
    <row r="352" spans="1:15" x14ac:dyDescent="0.2">
      <c r="A352" s="2">
        <v>100</v>
      </c>
      <c r="B352" s="2">
        <f t="shared" si="83"/>
        <v>35000</v>
      </c>
      <c r="C352" s="7">
        <f t="shared" si="85"/>
        <v>3</v>
      </c>
      <c r="D352" s="8">
        <f t="shared" si="76"/>
        <v>0.35</v>
      </c>
      <c r="E352" s="7">
        <f t="shared" si="77"/>
        <v>35</v>
      </c>
      <c r="F352" s="7">
        <f t="shared" si="84"/>
        <v>9150</v>
      </c>
      <c r="G352" s="8">
        <f t="shared" si="78"/>
        <v>0.26142857142857145</v>
      </c>
      <c r="H352" s="12">
        <f t="shared" si="79"/>
        <v>1302.2727272727273</v>
      </c>
      <c r="I352" s="12">
        <f t="shared" si="80"/>
        <v>1367.2727272727273</v>
      </c>
      <c r="J352" s="12">
        <f t="shared" si="72"/>
        <v>0</v>
      </c>
      <c r="K352" s="32">
        <f t="shared" si="73"/>
        <v>1367.2727272727273</v>
      </c>
      <c r="L352" s="33">
        <f t="shared" si="81"/>
        <v>7782.727272727273</v>
      </c>
      <c r="M352" s="18">
        <f t="shared" si="82"/>
        <v>0.22236363636363637</v>
      </c>
      <c r="N352" s="16">
        <f t="shared" si="74"/>
        <v>108.68181818181802</v>
      </c>
      <c r="O352" s="17">
        <f t="shared" si="75"/>
        <v>1.0868181818181801</v>
      </c>
    </row>
    <row r="353" spans="1:15" x14ac:dyDescent="0.2">
      <c r="A353" s="2">
        <v>100</v>
      </c>
      <c r="B353" s="2">
        <f t="shared" si="83"/>
        <v>35100</v>
      </c>
      <c r="C353" s="7">
        <f t="shared" si="85"/>
        <v>3</v>
      </c>
      <c r="D353" s="8">
        <f t="shared" si="76"/>
        <v>0.35</v>
      </c>
      <c r="E353" s="7">
        <f t="shared" si="77"/>
        <v>35</v>
      </c>
      <c r="F353" s="7">
        <f t="shared" si="84"/>
        <v>9185</v>
      </c>
      <c r="G353" s="8">
        <f t="shared" si="78"/>
        <v>0.26168091168091168</v>
      </c>
      <c r="H353" s="12">
        <f t="shared" si="79"/>
        <v>1293.590909090909</v>
      </c>
      <c r="I353" s="12">
        <f t="shared" si="80"/>
        <v>1293.590909090909</v>
      </c>
      <c r="J353" s="12">
        <f t="shared" si="72"/>
        <v>0</v>
      </c>
      <c r="K353" s="32">
        <f t="shared" si="73"/>
        <v>1293.590909090909</v>
      </c>
      <c r="L353" s="33">
        <f t="shared" si="81"/>
        <v>7891.409090909091</v>
      </c>
      <c r="M353" s="18">
        <f t="shared" si="82"/>
        <v>0.22482646982646984</v>
      </c>
      <c r="N353" s="16">
        <f t="shared" si="74"/>
        <v>43.681818181818016</v>
      </c>
      <c r="O353" s="17">
        <f t="shared" si="75"/>
        <v>0.43681818181818016</v>
      </c>
    </row>
    <row r="354" spans="1:15" x14ac:dyDescent="0.2">
      <c r="A354" s="2">
        <v>100</v>
      </c>
      <c r="B354" s="2">
        <f t="shared" si="83"/>
        <v>35200</v>
      </c>
      <c r="C354" s="7">
        <f t="shared" si="85"/>
        <v>3</v>
      </c>
      <c r="D354" s="8">
        <f t="shared" si="76"/>
        <v>0.35</v>
      </c>
      <c r="E354" s="7">
        <f t="shared" si="77"/>
        <v>35</v>
      </c>
      <c r="F354" s="7">
        <f t="shared" si="84"/>
        <v>9220</v>
      </c>
      <c r="G354" s="8">
        <f t="shared" si="78"/>
        <v>0.26193181818181815</v>
      </c>
      <c r="H354" s="12">
        <f t="shared" si="79"/>
        <v>1284.909090909091</v>
      </c>
      <c r="I354" s="12">
        <f t="shared" si="80"/>
        <v>1284.909090909091</v>
      </c>
      <c r="J354" s="12">
        <f t="shared" si="72"/>
        <v>0</v>
      </c>
      <c r="K354" s="32">
        <f t="shared" si="73"/>
        <v>1284.909090909091</v>
      </c>
      <c r="L354" s="33">
        <f t="shared" si="81"/>
        <v>7935.090909090909</v>
      </c>
      <c r="M354" s="18">
        <f t="shared" si="82"/>
        <v>0.22542871900826447</v>
      </c>
      <c r="N354" s="16">
        <f t="shared" si="74"/>
        <v>43.681818181818016</v>
      </c>
      <c r="O354" s="17">
        <f t="shared" si="75"/>
        <v>0.43681818181818016</v>
      </c>
    </row>
    <row r="355" spans="1:15" x14ac:dyDescent="0.2">
      <c r="A355" s="2">
        <v>100</v>
      </c>
      <c r="B355" s="2">
        <f t="shared" si="83"/>
        <v>35300</v>
      </c>
      <c r="C355" s="7">
        <f t="shared" si="85"/>
        <v>3</v>
      </c>
      <c r="D355" s="8">
        <f t="shared" si="76"/>
        <v>0.35</v>
      </c>
      <c r="E355" s="7">
        <f t="shared" si="77"/>
        <v>35</v>
      </c>
      <c r="F355" s="7">
        <f t="shared" si="84"/>
        <v>9255</v>
      </c>
      <c r="G355" s="8">
        <f t="shared" si="78"/>
        <v>0.26218130311614729</v>
      </c>
      <c r="H355" s="12">
        <f t="shared" si="79"/>
        <v>1276.2272727272727</v>
      </c>
      <c r="I355" s="12">
        <f t="shared" si="80"/>
        <v>1276.2272727272727</v>
      </c>
      <c r="J355" s="12">
        <f t="shared" si="72"/>
        <v>0</v>
      </c>
      <c r="K355" s="32">
        <f t="shared" si="73"/>
        <v>1276.2272727272727</v>
      </c>
      <c r="L355" s="33">
        <f t="shared" si="81"/>
        <v>7978.772727272727</v>
      </c>
      <c r="M355" s="18">
        <f t="shared" si="82"/>
        <v>0.2260275560133917</v>
      </c>
      <c r="N355" s="16">
        <f t="shared" si="74"/>
        <v>43.681818181818926</v>
      </c>
      <c r="O355" s="17">
        <f t="shared" si="75"/>
        <v>0.43681818181818927</v>
      </c>
    </row>
    <row r="356" spans="1:15" x14ac:dyDescent="0.2">
      <c r="A356" s="2">
        <v>100</v>
      </c>
      <c r="B356" s="2">
        <f t="shared" si="83"/>
        <v>35400</v>
      </c>
      <c r="C356" s="7">
        <f t="shared" si="85"/>
        <v>3</v>
      </c>
      <c r="D356" s="8">
        <f t="shared" si="76"/>
        <v>0.35</v>
      </c>
      <c r="E356" s="7">
        <f t="shared" si="77"/>
        <v>35</v>
      </c>
      <c r="F356" s="7">
        <f t="shared" si="84"/>
        <v>9290</v>
      </c>
      <c r="G356" s="8">
        <f t="shared" si="78"/>
        <v>0.26242937853107345</v>
      </c>
      <c r="H356" s="12">
        <f t="shared" si="79"/>
        <v>1267.5454545454545</v>
      </c>
      <c r="I356" s="12">
        <f t="shared" si="80"/>
        <v>1267.5454545454545</v>
      </c>
      <c r="J356" s="12">
        <f t="shared" si="72"/>
        <v>0</v>
      </c>
      <c r="K356" s="32">
        <f t="shared" si="73"/>
        <v>1267.5454545454545</v>
      </c>
      <c r="L356" s="33">
        <f t="shared" si="81"/>
        <v>8022.454545454546</v>
      </c>
      <c r="M356" s="18">
        <f t="shared" si="82"/>
        <v>0.226623009758603</v>
      </c>
      <c r="N356" s="16">
        <f t="shared" si="74"/>
        <v>43.681818181818016</v>
      </c>
      <c r="O356" s="17">
        <f t="shared" si="75"/>
        <v>0.43681818181818016</v>
      </c>
    </row>
    <row r="357" spans="1:15" x14ac:dyDescent="0.2">
      <c r="A357" s="2">
        <v>100</v>
      </c>
      <c r="B357" s="2">
        <f t="shared" si="83"/>
        <v>35500</v>
      </c>
      <c r="C357" s="7">
        <f t="shared" si="85"/>
        <v>3</v>
      </c>
      <c r="D357" s="8">
        <f t="shared" si="76"/>
        <v>0.35</v>
      </c>
      <c r="E357" s="7">
        <f t="shared" si="77"/>
        <v>35</v>
      </c>
      <c r="F357" s="7">
        <f t="shared" si="84"/>
        <v>9325</v>
      </c>
      <c r="G357" s="8">
        <f t="shared" si="78"/>
        <v>0.26267605633802815</v>
      </c>
      <c r="H357" s="12">
        <f t="shared" si="79"/>
        <v>1258.8636363636363</v>
      </c>
      <c r="I357" s="12">
        <f t="shared" si="80"/>
        <v>1258.8636363636363</v>
      </c>
      <c r="J357" s="12">
        <f t="shared" si="72"/>
        <v>0</v>
      </c>
      <c r="K357" s="32">
        <f t="shared" si="73"/>
        <v>1258.8636363636363</v>
      </c>
      <c r="L357" s="33">
        <f t="shared" si="81"/>
        <v>8066.136363636364</v>
      </c>
      <c r="M357" s="18">
        <f t="shared" si="82"/>
        <v>0.22721510883482715</v>
      </c>
      <c r="N357" s="16">
        <f t="shared" si="74"/>
        <v>43.681818181818016</v>
      </c>
      <c r="O357" s="17">
        <f t="shared" si="75"/>
        <v>0.43681818181818016</v>
      </c>
    </row>
    <row r="358" spans="1:15" x14ac:dyDescent="0.2">
      <c r="A358" s="2">
        <v>100</v>
      </c>
      <c r="B358" s="2">
        <f t="shared" si="83"/>
        <v>35600</v>
      </c>
      <c r="C358" s="7">
        <f t="shared" si="85"/>
        <v>3</v>
      </c>
      <c r="D358" s="8">
        <f t="shared" si="76"/>
        <v>0.35</v>
      </c>
      <c r="E358" s="7">
        <f t="shared" si="77"/>
        <v>35</v>
      </c>
      <c r="F358" s="7">
        <f t="shared" si="84"/>
        <v>9360</v>
      </c>
      <c r="G358" s="8">
        <f t="shared" si="78"/>
        <v>0.26292134831460673</v>
      </c>
      <c r="H358" s="12">
        <f t="shared" si="79"/>
        <v>1250.1818181818182</v>
      </c>
      <c r="I358" s="12">
        <f t="shared" si="80"/>
        <v>1250.1818181818182</v>
      </c>
      <c r="J358" s="12">
        <f t="shared" si="72"/>
        <v>0</v>
      </c>
      <c r="K358" s="32">
        <f t="shared" si="73"/>
        <v>1250.1818181818182</v>
      </c>
      <c r="L358" s="33">
        <f t="shared" si="81"/>
        <v>8109.818181818182</v>
      </c>
      <c r="M358" s="18">
        <f t="shared" si="82"/>
        <v>0.22780388151174669</v>
      </c>
      <c r="N358" s="16">
        <f t="shared" si="74"/>
        <v>43.681818181818016</v>
      </c>
      <c r="O358" s="17">
        <f t="shared" si="75"/>
        <v>0.43681818181818016</v>
      </c>
    </row>
    <row r="359" spans="1:15" x14ac:dyDescent="0.2">
      <c r="A359" s="2">
        <v>100</v>
      </c>
      <c r="B359" s="2">
        <f t="shared" si="83"/>
        <v>35700</v>
      </c>
      <c r="C359" s="7">
        <f t="shared" si="85"/>
        <v>3</v>
      </c>
      <c r="D359" s="8">
        <f t="shared" si="76"/>
        <v>0.35</v>
      </c>
      <c r="E359" s="7">
        <f t="shared" si="77"/>
        <v>35</v>
      </c>
      <c r="F359" s="7">
        <f t="shared" si="84"/>
        <v>9395</v>
      </c>
      <c r="G359" s="8">
        <f t="shared" si="78"/>
        <v>0.26316526610644259</v>
      </c>
      <c r="H359" s="12">
        <f t="shared" si="79"/>
        <v>1241.5</v>
      </c>
      <c r="I359" s="12">
        <f t="shared" si="80"/>
        <v>1241.5</v>
      </c>
      <c r="J359" s="12">
        <f t="shared" si="72"/>
        <v>0</v>
      </c>
      <c r="K359" s="32">
        <f t="shared" si="73"/>
        <v>1241.5</v>
      </c>
      <c r="L359" s="33">
        <f t="shared" si="81"/>
        <v>8153.5</v>
      </c>
      <c r="M359" s="18">
        <f t="shared" si="82"/>
        <v>0.22838935574229691</v>
      </c>
      <c r="N359" s="16">
        <f t="shared" si="74"/>
        <v>43.681818181818016</v>
      </c>
      <c r="O359" s="17">
        <f t="shared" si="75"/>
        <v>0.43681818181818016</v>
      </c>
    </row>
    <row r="360" spans="1:15" x14ac:dyDescent="0.2">
      <c r="A360" s="2">
        <v>100</v>
      </c>
      <c r="B360" s="2">
        <f t="shared" si="83"/>
        <v>35800</v>
      </c>
      <c r="C360" s="7">
        <f t="shared" si="85"/>
        <v>3</v>
      </c>
      <c r="D360" s="8">
        <f t="shared" si="76"/>
        <v>0.35</v>
      </c>
      <c r="E360" s="7">
        <f t="shared" si="77"/>
        <v>35</v>
      </c>
      <c r="F360" s="7">
        <f t="shared" si="84"/>
        <v>9430</v>
      </c>
      <c r="G360" s="8">
        <f t="shared" si="78"/>
        <v>0.26340782122905027</v>
      </c>
      <c r="H360" s="12">
        <f t="shared" si="79"/>
        <v>1232.8181818181818</v>
      </c>
      <c r="I360" s="12">
        <f t="shared" si="80"/>
        <v>1232.8181818181818</v>
      </c>
      <c r="J360" s="12">
        <f t="shared" si="72"/>
        <v>0</v>
      </c>
      <c r="K360" s="32">
        <f t="shared" si="73"/>
        <v>1232.8181818181818</v>
      </c>
      <c r="L360" s="33">
        <f t="shared" si="81"/>
        <v>8197.181818181818</v>
      </c>
      <c r="M360" s="18">
        <f t="shared" si="82"/>
        <v>0.22897155916708989</v>
      </c>
      <c r="N360" s="16">
        <f t="shared" si="74"/>
        <v>43.681818181818016</v>
      </c>
      <c r="O360" s="17">
        <f t="shared" si="75"/>
        <v>0.43681818181818016</v>
      </c>
    </row>
    <row r="361" spans="1:15" x14ac:dyDescent="0.2">
      <c r="A361" s="2">
        <v>100</v>
      </c>
      <c r="B361" s="2">
        <f t="shared" si="83"/>
        <v>35900</v>
      </c>
      <c r="C361" s="7">
        <f t="shared" si="85"/>
        <v>3</v>
      </c>
      <c r="D361" s="8">
        <f t="shared" si="76"/>
        <v>0.35</v>
      </c>
      <c r="E361" s="7">
        <f t="shared" si="77"/>
        <v>35</v>
      </c>
      <c r="F361" s="7">
        <f t="shared" si="84"/>
        <v>9465</v>
      </c>
      <c r="G361" s="8">
        <f t="shared" si="78"/>
        <v>0.26364902506963789</v>
      </c>
      <c r="H361" s="12">
        <f t="shared" si="79"/>
        <v>1224.1363636363637</v>
      </c>
      <c r="I361" s="12">
        <f t="shared" si="80"/>
        <v>1224.1363636363637</v>
      </c>
      <c r="J361" s="12">
        <f t="shared" si="72"/>
        <v>0</v>
      </c>
      <c r="K361" s="32">
        <f t="shared" si="73"/>
        <v>1224.1363636363637</v>
      </c>
      <c r="L361" s="33">
        <f t="shared" si="81"/>
        <v>8240.863636363636</v>
      </c>
      <c r="M361" s="18">
        <f t="shared" si="82"/>
        <v>0.22955051911876423</v>
      </c>
      <c r="N361" s="16">
        <f t="shared" si="74"/>
        <v>43.681818181818016</v>
      </c>
      <c r="O361" s="17">
        <f t="shared" si="75"/>
        <v>0.43681818181818016</v>
      </c>
    </row>
    <row r="362" spans="1:15" x14ac:dyDescent="0.2">
      <c r="A362" s="2">
        <v>100</v>
      </c>
      <c r="B362" s="2">
        <f t="shared" si="83"/>
        <v>36000</v>
      </c>
      <c r="C362" s="7">
        <f t="shared" si="85"/>
        <v>3</v>
      </c>
      <c r="D362" s="8">
        <f t="shared" si="76"/>
        <v>0.35</v>
      </c>
      <c r="E362" s="7">
        <f t="shared" si="77"/>
        <v>35</v>
      </c>
      <c r="F362" s="7">
        <f t="shared" si="84"/>
        <v>9500</v>
      </c>
      <c r="G362" s="8">
        <f t="shared" si="78"/>
        <v>0.2638888888888889</v>
      </c>
      <c r="H362" s="12">
        <f t="shared" si="79"/>
        <v>1215.4545454545455</v>
      </c>
      <c r="I362" s="12">
        <f t="shared" si="80"/>
        <v>1215.4545454545455</v>
      </c>
      <c r="J362" s="12">
        <f t="shared" si="72"/>
        <v>0</v>
      </c>
      <c r="K362" s="32">
        <f t="shared" si="73"/>
        <v>1215.4545454545455</v>
      </c>
      <c r="L362" s="33">
        <f t="shared" si="81"/>
        <v>8284.545454545454</v>
      </c>
      <c r="M362" s="18">
        <f t="shared" si="82"/>
        <v>0.23012626262626262</v>
      </c>
      <c r="N362" s="16">
        <f t="shared" si="74"/>
        <v>43.681818181818016</v>
      </c>
      <c r="O362" s="17">
        <f t="shared" si="75"/>
        <v>0.43681818181818016</v>
      </c>
    </row>
    <row r="363" spans="1:15" x14ac:dyDescent="0.2">
      <c r="A363" s="2">
        <v>100</v>
      </c>
      <c r="B363" s="2">
        <f t="shared" si="83"/>
        <v>36100</v>
      </c>
      <c r="C363" s="7">
        <f t="shared" si="85"/>
        <v>3</v>
      </c>
      <c r="D363" s="8">
        <f t="shared" si="76"/>
        <v>0.35</v>
      </c>
      <c r="E363" s="7">
        <f t="shared" si="77"/>
        <v>35</v>
      </c>
      <c r="F363" s="7">
        <f t="shared" si="84"/>
        <v>9535</v>
      </c>
      <c r="G363" s="8">
        <f t="shared" si="78"/>
        <v>0.2641274238227147</v>
      </c>
      <c r="H363" s="12">
        <f t="shared" si="79"/>
        <v>1206.7727272727273</v>
      </c>
      <c r="I363" s="12">
        <f t="shared" si="80"/>
        <v>1206.7727272727273</v>
      </c>
      <c r="J363" s="12">
        <f t="shared" si="72"/>
        <v>0</v>
      </c>
      <c r="K363" s="32">
        <f t="shared" si="73"/>
        <v>1206.7727272727273</v>
      </c>
      <c r="L363" s="33">
        <f t="shared" si="81"/>
        <v>8328.2272727272721</v>
      </c>
      <c r="M363" s="18">
        <f t="shared" si="82"/>
        <v>0.230698816419038</v>
      </c>
      <c r="N363" s="16">
        <f t="shared" si="74"/>
        <v>43.681818181819835</v>
      </c>
      <c r="O363" s="17">
        <f t="shared" si="75"/>
        <v>0.43681818181819837</v>
      </c>
    </row>
    <row r="364" spans="1:15" x14ac:dyDescent="0.2">
      <c r="A364" s="2">
        <v>100</v>
      </c>
      <c r="B364" s="2">
        <f t="shared" si="83"/>
        <v>36200</v>
      </c>
      <c r="C364" s="7">
        <f t="shared" si="85"/>
        <v>3</v>
      </c>
      <c r="D364" s="8">
        <f t="shared" si="76"/>
        <v>0.35</v>
      </c>
      <c r="E364" s="7">
        <f t="shared" si="77"/>
        <v>35</v>
      </c>
      <c r="F364" s="7">
        <f t="shared" si="84"/>
        <v>9570</v>
      </c>
      <c r="G364" s="8">
        <f t="shared" si="78"/>
        <v>0.26436464088397787</v>
      </c>
      <c r="H364" s="12">
        <f t="shared" si="79"/>
        <v>1198.090909090909</v>
      </c>
      <c r="I364" s="12">
        <f t="shared" si="80"/>
        <v>1198.090909090909</v>
      </c>
      <c r="J364" s="12">
        <f t="shared" si="72"/>
        <v>0</v>
      </c>
      <c r="K364" s="32">
        <f t="shared" si="73"/>
        <v>1198.090909090909</v>
      </c>
      <c r="L364" s="33">
        <f t="shared" si="81"/>
        <v>8371.9090909090919</v>
      </c>
      <c r="M364" s="18">
        <f t="shared" si="82"/>
        <v>0.23126820693119038</v>
      </c>
      <c r="N364" s="16">
        <f t="shared" si="74"/>
        <v>43.681818181816197</v>
      </c>
      <c r="O364" s="17">
        <f t="shared" si="75"/>
        <v>0.43681818181816195</v>
      </c>
    </row>
    <row r="365" spans="1:15" x14ac:dyDescent="0.2">
      <c r="A365" s="2">
        <v>100</v>
      </c>
      <c r="B365" s="2">
        <f t="shared" si="83"/>
        <v>36300</v>
      </c>
      <c r="C365" s="7">
        <f t="shared" si="85"/>
        <v>3</v>
      </c>
      <c r="D365" s="8">
        <f t="shared" si="76"/>
        <v>0.35</v>
      </c>
      <c r="E365" s="7">
        <f t="shared" si="77"/>
        <v>35</v>
      </c>
      <c r="F365" s="7">
        <f t="shared" si="84"/>
        <v>9605</v>
      </c>
      <c r="G365" s="8">
        <f t="shared" si="78"/>
        <v>0.26460055096418733</v>
      </c>
      <c r="H365" s="12">
        <f t="shared" si="79"/>
        <v>1189.409090909091</v>
      </c>
      <c r="I365" s="12">
        <f t="shared" si="80"/>
        <v>1189.409090909091</v>
      </c>
      <c r="J365" s="12">
        <f t="shared" si="72"/>
        <v>0</v>
      </c>
      <c r="K365" s="32">
        <f t="shared" si="73"/>
        <v>1189.409090909091</v>
      </c>
      <c r="L365" s="33">
        <f t="shared" si="81"/>
        <v>8415.5909090909081</v>
      </c>
      <c r="M365" s="18">
        <f t="shared" si="82"/>
        <v>0.23183446030553465</v>
      </c>
      <c r="N365" s="16">
        <f t="shared" si="74"/>
        <v>43.681818181819835</v>
      </c>
      <c r="O365" s="17">
        <f t="shared" si="75"/>
        <v>0.43681818181819837</v>
      </c>
    </row>
    <row r="366" spans="1:15" x14ac:dyDescent="0.2">
      <c r="A366" s="2">
        <v>100</v>
      </c>
      <c r="B366" s="2">
        <f t="shared" si="83"/>
        <v>36400</v>
      </c>
      <c r="C366" s="7">
        <f t="shared" si="85"/>
        <v>3</v>
      </c>
      <c r="D366" s="8">
        <f t="shared" si="76"/>
        <v>0.35</v>
      </c>
      <c r="E366" s="7">
        <f t="shared" si="77"/>
        <v>35</v>
      </c>
      <c r="F366" s="7">
        <f t="shared" si="84"/>
        <v>9640</v>
      </c>
      <c r="G366" s="8">
        <f t="shared" si="78"/>
        <v>0.26483516483516484</v>
      </c>
      <c r="H366" s="12">
        <f t="shared" si="79"/>
        <v>1180.7272727272727</v>
      </c>
      <c r="I366" s="12">
        <f t="shared" si="80"/>
        <v>1180.7272727272727</v>
      </c>
      <c r="J366" s="12">
        <f t="shared" si="72"/>
        <v>0</v>
      </c>
      <c r="K366" s="32">
        <f t="shared" si="73"/>
        <v>1180.7272727272727</v>
      </c>
      <c r="L366" s="33">
        <f t="shared" si="81"/>
        <v>8459.2727272727279</v>
      </c>
      <c r="M366" s="18">
        <f t="shared" si="82"/>
        <v>0.2323976023976024</v>
      </c>
      <c r="N366" s="16">
        <f t="shared" si="74"/>
        <v>43.681818181818016</v>
      </c>
      <c r="O366" s="17">
        <f t="shared" si="75"/>
        <v>0.43681818181818016</v>
      </c>
    </row>
    <row r="367" spans="1:15" x14ac:dyDescent="0.2">
      <c r="A367" s="2">
        <v>100</v>
      </c>
      <c r="B367" s="2">
        <f t="shared" si="83"/>
        <v>36500</v>
      </c>
      <c r="C367" s="7">
        <f t="shared" si="85"/>
        <v>3</v>
      </c>
      <c r="D367" s="8">
        <f t="shared" si="76"/>
        <v>0.35</v>
      </c>
      <c r="E367" s="7">
        <f t="shared" si="77"/>
        <v>35</v>
      </c>
      <c r="F367" s="7">
        <f t="shared" si="84"/>
        <v>9675</v>
      </c>
      <c r="G367" s="8">
        <f t="shared" si="78"/>
        <v>0.26506849315068493</v>
      </c>
      <c r="H367" s="12">
        <f t="shared" si="79"/>
        <v>1172.0454545454545</v>
      </c>
      <c r="I367" s="12">
        <f t="shared" si="80"/>
        <v>1172.0454545454545</v>
      </c>
      <c r="J367" s="12">
        <f t="shared" si="72"/>
        <v>0</v>
      </c>
      <c r="K367" s="32">
        <f t="shared" si="73"/>
        <v>1172.0454545454545</v>
      </c>
      <c r="L367" s="33">
        <f t="shared" si="81"/>
        <v>8502.954545454546</v>
      </c>
      <c r="M367" s="18">
        <f t="shared" si="82"/>
        <v>0.23295765877957661</v>
      </c>
      <c r="N367" s="16">
        <f t="shared" si="74"/>
        <v>43.681818181818016</v>
      </c>
      <c r="O367" s="17">
        <f t="shared" si="75"/>
        <v>0.43681818181818016</v>
      </c>
    </row>
    <row r="368" spans="1:15" x14ac:dyDescent="0.2">
      <c r="A368" s="2">
        <v>100</v>
      </c>
      <c r="B368" s="2">
        <f t="shared" si="83"/>
        <v>36600</v>
      </c>
      <c r="C368" s="7">
        <f t="shared" si="85"/>
        <v>3</v>
      </c>
      <c r="D368" s="8">
        <f t="shared" si="76"/>
        <v>0.35</v>
      </c>
      <c r="E368" s="7">
        <f t="shared" si="77"/>
        <v>35</v>
      </c>
      <c r="F368" s="7">
        <f t="shared" si="84"/>
        <v>9710</v>
      </c>
      <c r="G368" s="8">
        <f t="shared" si="78"/>
        <v>0.26530054644808743</v>
      </c>
      <c r="H368" s="12">
        <f t="shared" si="79"/>
        <v>1163.3636363636363</v>
      </c>
      <c r="I368" s="12">
        <f t="shared" si="80"/>
        <v>1163.3636363636363</v>
      </c>
      <c r="J368" s="12">
        <f t="shared" si="72"/>
        <v>0</v>
      </c>
      <c r="K368" s="32">
        <f t="shared" si="73"/>
        <v>1163.3636363636363</v>
      </c>
      <c r="L368" s="33">
        <f t="shared" si="81"/>
        <v>8546.636363636364</v>
      </c>
      <c r="M368" s="18">
        <f t="shared" si="82"/>
        <v>0.23351465474416294</v>
      </c>
      <c r="N368" s="16">
        <f t="shared" si="74"/>
        <v>43.681818181818016</v>
      </c>
      <c r="O368" s="17">
        <f t="shared" si="75"/>
        <v>0.43681818181818016</v>
      </c>
    </row>
    <row r="369" spans="1:15" x14ac:dyDescent="0.2">
      <c r="A369" s="2">
        <v>100</v>
      </c>
      <c r="B369" s="2">
        <f t="shared" si="83"/>
        <v>36700</v>
      </c>
      <c r="C369" s="7">
        <f t="shared" si="85"/>
        <v>3</v>
      </c>
      <c r="D369" s="8">
        <f t="shared" si="76"/>
        <v>0.35</v>
      </c>
      <c r="E369" s="7">
        <f t="shared" si="77"/>
        <v>35</v>
      </c>
      <c r="F369" s="7">
        <f t="shared" si="84"/>
        <v>9745</v>
      </c>
      <c r="G369" s="8">
        <f t="shared" si="78"/>
        <v>0.26553133514986377</v>
      </c>
      <c r="H369" s="12">
        <f t="shared" si="79"/>
        <v>1154.6818181818182</v>
      </c>
      <c r="I369" s="12">
        <f t="shared" si="80"/>
        <v>1154.6818181818182</v>
      </c>
      <c r="J369" s="12">
        <f t="shared" si="72"/>
        <v>0</v>
      </c>
      <c r="K369" s="32">
        <f t="shared" si="73"/>
        <v>1154.6818181818182</v>
      </c>
      <c r="L369" s="33">
        <f t="shared" si="81"/>
        <v>8590.318181818182</v>
      </c>
      <c r="M369" s="18">
        <f t="shared" si="82"/>
        <v>0.23406861530839734</v>
      </c>
      <c r="N369" s="16">
        <f t="shared" si="74"/>
        <v>43.681818181818016</v>
      </c>
      <c r="O369" s="17">
        <f t="shared" si="75"/>
        <v>0.43681818181818016</v>
      </c>
    </row>
    <row r="370" spans="1:15" x14ac:dyDescent="0.2">
      <c r="A370" s="2">
        <v>100</v>
      </c>
      <c r="B370" s="2">
        <f t="shared" si="83"/>
        <v>36800</v>
      </c>
      <c r="C370" s="7">
        <f t="shared" si="85"/>
        <v>3</v>
      </c>
      <c r="D370" s="8">
        <f t="shared" si="76"/>
        <v>0.35</v>
      </c>
      <c r="E370" s="7">
        <f t="shared" si="77"/>
        <v>35</v>
      </c>
      <c r="F370" s="7">
        <f t="shared" si="84"/>
        <v>9780</v>
      </c>
      <c r="G370" s="8">
        <f t="shared" si="78"/>
        <v>0.26576086956521738</v>
      </c>
      <c r="H370" s="12">
        <f t="shared" si="79"/>
        <v>1146</v>
      </c>
      <c r="I370" s="12">
        <f t="shared" si="80"/>
        <v>1146</v>
      </c>
      <c r="J370" s="12">
        <f t="shared" si="72"/>
        <v>0</v>
      </c>
      <c r="K370" s="32">
        <f t="shared" si="73"/>
        <v>1146</v>
      </c>
      <c r="L370" s="33">
        <f t="shared" si="81"/>
        <v>8634</v>
      </c>
      <c r="M370" s="18">
        <f t="shared" si="82"/>
        <v>0.2346195652173913</v>
      </c>
      <c r="N370" s="16">
        <f t="shared" si="74"/>
        <v>43.681818181818016</v>
      </c>
      <c r="O370" s="17">
        <f t="shared" si="75"/>
        <v>0.43681818181818016</v>
      </c>
    </row>
    <row r="371" spans="1:15" x14ac:dyDescent="0.2">
      <c r="A371" s="2">
        <v>100</v>
      </c>
      <c r="B371" s="2">
        <f t="shared" si="83"/>
        <v>36900</v>
      </c>
      <c r="C371" s="7">
        <f t="shared" si="85"/>
        <v>3</v>
      </c>
      <c r="D371" s="8">
        <f t="shared" si="76"/>
        <v>0.35</v>
      </c>
      <c r="E371" s="7">
        <f t="shared" si="77"/>
        <v>35</v>
      </c>
      <c r="F371" s="7">
        <f t="shared" si="84"/>
        <v>9815</v>
      </c>
      <c r="G371" s="8">
        <f t="shared" si="78"/>
        <v>0.26598915989159894</v>
      </c>
      <c r="H371" s="12">
        <f t="shared" si="79"/>
        <v>1137.3181818181818</v>
      </c>
      <c r="I371" s="12">
        <f t="shared" si="80"/>
        <v>1137.3181818181818</v>
      </c>
      <c r="J371" s="12">
        <f t="shared" si="72"/>
        <v>0</v>
      </c>
      <c r="K371" s="32">
        <f t="shared" si="73"/>
        <v>1137.3181818181818</v>
      </c>
      <c r="L371" s="33">
        <f t="shared" si="81"/>
        <v>8677.681818181818</v>
      </c>
      <c r="M371" s="18">
        <f t="shared" si="82"/>
        <v>0.23516752894801674</v>
      </c>
      <c r="N371" s="16">
        <f t="shared" si="74"/>
        <v>43.681818181818016</v>
      </c>
      <c r="O371" s="17">
        <f t="shared" si="75"/>
        <v>0.43681818181818016</v>
      </c>
    </row>
    <row r="372" spans="1:15" x14ac:dyDescent="0.2">
      <c r="A372" s="2">
        <v>100</v>
      </c>
      <c r="B372" s="2">
        <f t="shared" si="83"/>
        <v>37000</v>
      </c>
      <c r="C372" s="7">
        <f t="shared" si="85"/>
        <v>3</v>
      </c>
      <c r="D372" s="8">
        <f t="shared" si="76"/>
        <v>0.35</v>
      </c>
      <c r="E372" s="7">
        <f t="shared" si="77"/>
        <v>35</v>
      </c>
      <c r="F372" s="7">
        <f t="shared" si="84"/>
        <v>9850</v>
      </c>
      <c r="G372" s="8">
        <f t="shared" si="78"/>
        <v>0.26621621621621622</v>
      </c>
      <c r="H372" s="12">
        <f t="shared" si="79"/>
        <v>1128.6363636363637</v>
      </c>
      <c r="I372" s="12">
        <f t="shared" si="80"/>
        <v>1128.6363636363637</v>
      </c>
      <c r="J372" s="12">
        <f t="shared" si="72"/>
        <v>0</v>
      </c>
      <c r="K372" s="32">
        <f t="shared" si="73"/>
        <v>1128.6363636363637</v>
      </c>
      <c r="L372" s="33">
        <f t="shared" si="81"/>
        <v>8721.363636363636</v>
      </c>
      <c r="M372" s="18">
        <f t="shared" si="82"/>
        <v>0.2357125307125307</v>
      </c>
      <c r="N372" s="16">
        <f t="shared" si="74"/>
        <v>43.681818181818016</v>
      </c>
      <c r="O372" s="17">
        <f t="shared" si="75"/>
        <v>0.43681818181818016</v>
      </c>
    </row>
    <row r="373" spans="1:15" x14ac:dyDescent="0.2">
      <c r="A373" s="2">
        <v>100</v>
      </c>
      <c r="B373" s="2">
        <f t="shared" si="83"/>
        <v>37100</v>
      </c>
      <c r="C373" s="7">
        <f t="shared" si="85"/>
        <v>3</v>
      </c>
      <c r="D373" s="8">
        <f t="shared" si="76"/>
        <v>0.35</v>
      </c>
      <c r="E373" s="7">
        <f t="shared" si="77"/>
        <v>35</v>
      </c>
      <c r="F373" s="7">
        <f t="shared" si="84"/>
        <v>9885</v>
      </c>
      <c r="G373" s="8">
        <f t="shared" si="78"/>
        <v>0.26644204851752024</v>
      </c>
      <c r="H373" s="12">
        <f t="shared" si="79"/>
        <v>1119.9545454545455</v>
      </c>
      <c r="I373" s="12">
        <f t="shared" si="80"/>
        <v>1119.9545454545455</v>
      </c>
      <c r="J373" s="12">
        <f t="shared" si="72"/>
        <v>0</v>
      </c>
      <c r="K373" s="32">
        <f t="shared" si="73"/>
        <v>1119.9545454545455</v>
      </c>
      <c r="L373" s="33">
        <f t="shared" si="81"/>
        <v>8765.045454545454</v>
      </c>
      <c r="M373" s="18">
        <f t="shared" si="82"/>
        <v>0.23625459446214161</v>
      </c>
      <c r="N373" s="16">
        <f t="shared" si="74"/>
        <v>43.681818181818016</v>
      </c>
      <c r="O373" s="17">
        <f t="shared" si="75"/>
        <v>0.43681818181818016</v>
      </c>
    </row>
    <row r="374" spans="1:15" x14ac:dyDescent="0.2">
      <c r="A374" s="2">
        <v>100</v>
      </c>
      <c r="B374" s="2">
        <f t="shared" si="83"/>
        <v>37200</v>
      </c>
      <c r="C374" s="7">
        <f t="shared" si="85"/>
        <v>3</v>
      </c>
      <c r="D374" s="8">
        <f t="shared" si="76"/>
        <v>0.35</v>
      </c>
      <c r="E374" s="7">
        <f t="shared" si="77"/>
        <v>35</v>
      </c>
      <c r="F374" s="7">
        <f t="shared" si="84"/>
        <v>9920</v>
      </c>
      <c r="G374" s="8">
        <f t="shared" si="78"/>
        <v>0.26666666666666666</v>
      </c>
      <c r="H374" s="12">
        <f t="shared" si="79"/>
        <v>1111.2727272727273</v>
      </c>
      <c r="I374" s="12">
        <f t="shared" si="80"/>
        <v>1111.2727272727273</v>
      </c>
      <c r="J374" s="12">
        <f t="shared" si="72"/>
        <v>0</v>
      </c>
      <c r="K374" s="32">
        <f t="shared" si="73"/>
        <v>1111.2727272727273</v>
      </c>
      <c r="L374" s="33">
        <f t="shared" si="81"/>
        <v>8808.7272727272721</v>
      </c>
      <c r="M374" s="18">
        <f t="shared" si="82"/>
        <v>0.23679374389051808</v>
      </c>
      <c r="N374" s="16">
        <f t="shared" si="74"/>
        <v>43.681818181819835</v>
      </c>
      <c r="O374" s="17">
        <f t="shared" si="75"/>
        <v>0.43681818181819837</v>
      </c>
    </row>
    <row r="375" spans="1:15" x14ac:dyDescent="0.2">
      <c r="A375" s="2">
        <v>100</v>
      </c>
      <c r="B375" s="2">
        <f t="shared" si="83"/>
        <v>37300</v>
      </c>
      <c r="C375" s="7">
        <f t="shared" si="85"/>
        <v>3</v>
      </c>
      <c r="D375" s="8">
        <f t="shared" si="76"/>
        <v>0.35</v>
      </c>
      <c r="E375" s="7">
        <f t="shared" si="77"/>
        <v>35</v>
      </c>
      <c r="F375" s="7">
        <f t="shared" si="84"/>
        <v>9955</v>
      </c>
      <c r="G375" s="8">
        <f t="shared" si="78"/>
        <v>0.2668900804289544</v>
      </c>
      <c r="H375" s="12">
        <f t="shared" si="79"/>
        <v>1102.590909090909</v>
      </c>
      <c r="I375" s="12">
        <f t="shared" si="80"/>
        <v>1102.590909090909</v>
      </c>
      <c r="J375" s="12">
        <f t="shared" si="72"/>
        <v>0</v>
      </c>
      <c r="K375" s="32">
        <f t="shared" si="73"/>
        <v>1102.590909090909</v>
      </c>
      <c r="L375" s="33">
        <f t="shared" si="81"/>
        <v>8852.4090909090919</v>
      </c>
      <c r="M375" s="18">
        <f t="shared" si="82"/>
        <v>0.23733000243724106</v>
      </c>
      <c r="N375" s="16">
        <f t="shared" si="74"/>
        <v>43.681818181816197</v>
      </c>
      <c r="O375" s="17">
        <f t="shared" si="75"/>
        <v>0.43681818181816195</v>
      </c>
    </row>
    <row r="376" spans="1:15" x14ac:dyDescent="0.2">
      <c r="A376" s="2">
        <v>100</v>
      </c>
      <c r="B376" s="2">
        <f t="shared" si="83"/>
        <v>37400</v>
      </c>
      <c r="C376" s="7">
        <f t="shared" si="85"/>
        <v>3</v>
      </c>
      <c r="D376" s="8">
        <f t="shared" si="76"/>
        <v>0.35</v>
      </c>
      <c r="E376" s="7">
        <f t="shared" si="77"/>
        <v>35</v>
      </c>
      <c r="F376" s="7">
        <f t="shared" si="84"/>
        <v>9990</v>
      </c>
      <c r="G376" s="8">
        <f t="shared" si="78"/>
        <v>0.26711229946524062</v>
      </c>
      <c r="H376" s="12">
        <f t="shared" si="79"/>
        <v>1093.909090909091</v>
      </c>
      <c r="I376" s="12">
        <f t="shared" si="80"/>
        <v>1093.909090909091</v>
      </c>
      <c r="J376" s="12">
        <f t="shared" si="72"/>
        <v>0</v>
      </c>
      <c r="K376" s="32">
        <f t="shared" si="73"/>
        <v>1093.909090909091</v>
      </c>
      <c r="L376" s="33">
        <f t="shared" si="81"/>
        <v>8896.0909090909081</v>
      </c>
      <c r="M376" s="18">
        <f t="shared" si="82"/>
        <v>0.23786339329120076</v>
      </c>
      <c r="N376" s="16">
        <f t="shared" si="74"/>
        <v>43.681818181819835</v>
      </c>
      <c r="O376" s="17">
        <f t="shared" si="75"/>
        <v>0.43681818181819837</v>
      </c>
    </row>
    <row r="377" spans="1:15" x14ac:dyDescent="0.2">
      <c r="A377" s="2">
        <v>100</v>
      </c>
      <c r="B377" s="2">
        <f t="shared" si="83"/>
        <v>37500</v>
      </c>
      <c r="C377" s="7">
        <f t="shared" si="85"/>
        <v>3</v>
      </c>
      <c r="D377" s="8">
        <f t="shared" si="76"/>
        <v>0.35</v>
      </c>
      <c r="E377" s="7">
        <f t="shared" si="77"/>
        <v>35</v>
      </c>
      <c r="F377" s="7">
        <f t="shared" si="84"/>
        <v>10025</v>
      </c>
      <c r="G377" s="8">
        <f t="shared" si="78"/>
        <v>0.26733333333333331</v>
      </c>
      <c r="H377" s="12">
        <f t="shared" si="79"/>
        <v>1085.2272727272727</v>
      </c>
      <c r="I377" s="12">
        <f t="shared" si="80"/>
        <v>1085.2272727272727</v>
      </c>
      <c r="J377" s="12">
        <f t="shared" si="72"/>
        <v>0</v>
      </c>
      <c r="K377" s="32">
        <f t="shared" si="73"/>
        <v>1085.2272727272727</v>
      </c>
      <c r="L377" s="33">
        <f t="shared" si="81"/>
        <v>8939.7727272727279</v>
      </c>
      <c r="M377" s="18">
        <f t="shared" si="82"/>
        <v>0.23839393939393941</v>
      </c>
      <c r="N377" s="16">
        <f t="shared" si="74"/>
        <v>43.681818181818016</v>
      </c>
      <c r="O377" s="17">
        <f t="shared" si="75"/>
        <v>0.43681818181818016</v>
      </c>
    </row>
    <row r="378" spans="1:15" x14ac:dyDescent="0.2">
      <c r="A378" s="2">
        <v>100</v>
      </c>
      <c r="B378" s="2">
        <f t="shared" si="83"/>
        <v>37600</v>
      </c>
      <c r="C378" s="7">
        <f t="shared" si="85"/>
        <v>3</v>
      </c>
      <c r="D378" s="8">
        <f t="shared" si="76"/>
        <v>0.35</v>
      </c>
      <c r="E378" s="7">
        <f t="shared" si="77"/>
        <v>35</v>
      </c>
      <c r="F378" s="7">
        <f t="shared" si="84"/>
        <v>10060</v>
      </c>
      <c r="G378" s="8">
        <f t="shared" si="78"/>
        <v>0.26755319148936169</v>
      </c>
      <c r="H378" s="12">
        <f t="shared" si="79"/>
        <v>1076.5454545454545</v>
      </c>
      <c r="I378" s="12">
        <f t="shared" si="80"/>
        <v>1076.5454545454545</v>
      </c>
      <c r="J378" s="12">
        <f t="shared" si="72"/>
        <v>0</v>
      </c>
      <c r="K378" s="32">
        <f t="shared" si="73"/>
        <v>1076.5454545454545</v>
      </c>
      <c r="L378" s="33">
        <f t="shared" si="81"/>
        <v>8983.454545454546</v>
      </c>
      <c r="M378" s="18">
        <f t="shared" si="82"/>
        <v>0.23892166344294005</v>
      </c>
      <c r="N378" s="16">
        <f t="shared" si="74"/>
        <v>43.681818181818016</v>
      </c>
      <c r="O378" s="17">
        <f t="shared" si="75"/>
        <v>0.43681818181818016</v>
      </c>
    </row>
    <row r="379" spans="1:15" x14ac:dyDescent="0.2">
      <c r="A379" s="2">
        <v>100</v>
      </c>
      <c r="B379" s="2">
        <f t="shared" si="83"/>
        <v>37700</v>
      </c>
      <c r="C379" s="7">
        <f t="shared" si="85"/>
        <v>3</v>
      </c>
      <c r="D379" s="8">
        <f t="shared" si="76"/>
        <v>0.35</v>
      </c>
      <c r="E379" s="7">
        <f t="shared" si="77"/>
        <v>35</v>
      </c>
      <c r="F379" s="7">
        <f t="shared" si="84"/>
        <v>10095</v>
      </c>
      <c r="G379" s="8">
        <f t="shared" si="78"/>
        <v>0.26777188328912466</v>
      </c>
      <c r="H379" s="12">
        <f t="shared" si="79"/>
        <v>1067.8636363636363</v>
      </c>
      <c r="I379" s="12">
        <f t="shared" si="80"/>
        <v>1067.8636363636363</v>
      </c>
      <c r="J379" s="12">
        <f t="shared" si="72"/>
        <v>0</v>
      </c>
      <c r="K379" s="32">
        <f t="shared" si="73"/>
        <v>1067.8636363636363</v>
      </c>
      <c r="L379" s="33">
        <f t="shared" si="81"/>
        <v>9027.136363636364</v>
      </c>
      <c r="M379" s="18">
        <f t="shared" si="82"/>
        <v>0.23944658789486375</v>
      </c>
      <c r="N379" s="16">
        <f t="shared" si="74"/>
        <v>43.681818181818016</v>
      </c>
      <c r="O379" s="17">
        <f t="shared" si="75"/>
        <v>0.43681818181818016</v>
      </c>
    </row>
    <row r="380" spans="1:15" x14ac:dyDescent="0.2">
      <c r="A380" s="2">
        <v>100</v>
      </c>
      <c r="B380" s="2">
        <f t="shared" si="83"/>
        <v>37800</v>
      </c>
      <c r="C380" s="7">
        <f t="shared" si="85"/>
        <v>3</v>
      </c>
      <c r="D380" s="8">
        <f t="shared" si="76"/>
        <v>0.35</v>
      </c>
      <c r="E380" s="7">
        <f t="shared" si="77"/>
        <v>35</v>
      </c>
      <c r="F380" s="7">
        <f t="shared" si="84"/>
        <v>10130</v>
      </c>
      <c r="G380" s="8">
        <f t="shared" si="78"/>
        <v>0.267989417989418</v>
      </c>
      <c r="H380" s="12">
        <f t="shared" si="79"/>
        <v>1059.1818181818182</v>
      </c>
      <c r="I380" s="12">
        <f t="shared" si="80"/>
        <v>1059.1818181818182</v>
      </c>
      <c r="J380" s="12">
        <f t="shared" si="72"/>
        <v>0</v>
      </c>
      <c r="K380" s="32">
        <f t="shared" si="73"/>
        <v>1059.1818181818182</v>
      </c>
      <c r="L380" s="33">
        <f t="shared" si="81"/>
        <v>9070.818181818182</v>
      </c>
      <c r="M380" s="18">
        <f t="shared" si="82"/>
        <v>0.23996873496873497</v>
      </c>
      <c r="N380" s="16">
        <f t="shared" si="74"/>
        <v>43.681818181818016</v>
      </c>
      <c r="O380" s="17">
        <f t="shared" si="75"/>
        <v>0.43681818181818016</v>
      </c>
    </row>
    <row r="381" spans="1:15" x14ac:dyDescent="0.2">
      <c r="A381" s="2">
        <v>100</v>
      </c>
      <c r="B381" s="2">
        <f t="shared" si="83"/>
        <v>37900</v>
      </c>
      <c r="C381" s="7">
        <f t="shared" si="85"/>
        <v>3</v>
      </c>
      <c r="D381" s="8">
        <f t="shared" si="76"/>
        <v>0.35</v>
      </c>
      <c r="E381" s="7">
        <f t="shared" si="77"/>
        <v>35</v>
      </c>
      <c r="F381" s="7">
        <f t="shared" si="84"/>
        <v>10165</v>
      </c>
      <c r="G381" s="8">
        <f t="shared" si="78"/>
        <v>0.26820580474934036</v>
      </c>
      <c r="H381" s="12">
        <f t="shared" si="79"/>
        <v>1050.5</v>
      </c>
      <c r="I381" s="12">
        <f t="shared" si="80"/>
        <v>1050.5</v>
      </c>
      <c r="J381" s="12">
        <f t="shared" si="72"/>
        <v>0</v>
      </c>
      <c r="K381" s="32">
        <f t="shared" si="73"/>
        <v>1050.5</v>
      </c>
      <c r="L381" s="33">
        <f t="shared" si="81"/>
        <v>9114.5</v>
      </c>
      <c r="M381" s="18">
        <f t="shared" si="82"/>
        <v>0.24048812664907651</v>
      </c>
      <c r="N381" s="16">
        <f t="shared" si="74"/>
        <v>43.681818181818016</v>
      </c>
      <c r="O381" s="17">
        <f t="shared" si="75"/>
        <v>0.43681818181818016</v>
      </c>
    </row>
    <row r="382" spans="1:15" x14ac:dyDescent="0.2">
      <c r="A382" s="2">
        <v>100</v>
      </c>
      <c r="B382" s="2">
        <f t="shared" si="83"/>
        <v>38000</v>
      </c>
      <c r="C382" s="7">
        <f t="shared" si="85"/>
        <v>3</v>
      </c>
      <c r="D382" s="8">
        <f t="shared" si="76"/>
        <v>0.35</v>
      </c>
      <c r="E382" s="7">
        <f t="shared" si="77"/>
        <v>35</v>
      </c>
      <c r="F382" s="7">
        <f t="shared" si="84"/>
        <v>10200</v>
      </c>
      <c r="G382" s="8">
        <f t="shared" si="78"/>
        <v>0.26842105263157895</v>
      </c>
      <c r="H382" s="12">
        <f t="shared" si="79"/>
        <v>1041.8181818181818</v>
      </c>
      <c r="I382" s="12">
        <f t="shared" si="80"/>
        <v>1041.8181818181818</v>
      </c>
      <c r="J382" s="12">
        <f t="shared" si="72"/>
        <v>0</v>
      </c>
      <c r="K382" s="32">
        <f t="shared" si="73"/>
        <v>1041.8181818181818</v>
      </c>
      <c r="L382" s="33">
        <f t="shared" si="81"/>
        <v>9158.181818181818</v>
      </c>
      <c r="M382" s="18">
        <f t="shared" si="82"/>
        <v>0.24100478468899522</v>
      </c>
      <c r="N382" s="16">
        <f t="shared" si="74"/>
        <v>43.681818181818016</v>
      </c>
      <c r="O382" s="17">
        <f t="shared" si="75"/>
        <v>0.43681818181818016</v>
      </c>
    </row>
    <row r="383" spans="1:15" x14ac:dyDescent="0.2">
      <c r="A383" s="2">
        <v>100</v>
      </c>
      <c r="B383" s="2">
        <f t="shared" si="83"/>
        <v>38100</v>
      </c>
      <c r="C383" s="7">
        <f t="shared" si="85"/>
        <v>3</v>
      </c>
      <c r="D383" s="8">
        <f t="shared" si="76"/>
        <v>0.35</v>
      </c>
      <c r="E383" s="7">
        <f t="shared" si="77"/>
        <v>35</v>
      </c>
      <c r="F383" s="7">
        <f t="shared" si="84"/>
        <v>10235</v>
      </c>
      <c r="G383" s="8">
        <f t="shared" si="78"/>
        <v>0.26863517060367453</v>
      </c>
      <c r="H383" s="12">
        <f t="shared" si="79"/>
        <v>1033.1363636363637</v>
      </c>
      <c r="I383" s="12">
        <f t="shared" si="80"/>
        <v>1033.1363636363637</v>
      </c>
      <c r="J383" s="12">
        <f t="shared" si="72"/>
        <v>0</v>
      </c>
      <c r="K383" s="32">
        <f t="shared" si="73"/>
        <v>1033.1363636363637</v>
      </c>
      <c r="L383" s="33">
        <f t="shared" si="81"/>
        <v>9201.863636363636</v>
      </c>
      <c r="M383" s="18">
        <f t="shared" si="82"/>
        <v>0.2415187306132188</v>
      </c>
      <c r="N383" s="16">
        <f t="shared" si="74"/>
        <v>43.681818181818016</v>
      </c>
      <c r="O383" s="17">
        <f t="shared" si="75"/>
        <v>0.43681818181818016</v>
      </c>
    </row>
    <row r="384" spans="1:15" x14ac:dyDescent="0.2">
      <c r="A384" s="2">
        <v>100</v>
      </c>
      <c r="B384" s="2">
        <f t="shared" si="83"/>
        <v>38200</v>
      </c>
      <c r="C384" s="7">
        <f t="shared" si="85"/>
        <v>3</v>
      </c>
      <c r="D384" s="8">
        <f t="shared" si="76"/>
        <v>0.35</v>
      </c>
      <c r="E384" s="7">
        <f t="shared" si="77"/>
        <v>35</v>
      </c>
      <c r="F384" s="7">
        <f t="shared" si="84"/>
        <v>10270</v>
      </c>
      <c r="G384" s="8">
        <f t="shared" si="78"/>
        <v>0.26884816753926699</v>
      </c>
      <c r="H384" s="12">
        <f t="shared" si="79"/>
        <v>1024.4545454545455</v>
      </c>
      <c r="I384" s="12">
        <f t="shared" si="80"/>
        <v>1024.4545454545455</v>
      </c>
      <c r="J384" s="12">
        <f t="shared" si="72"/>
        <v>0</v>
      </c>
      <c r="K384" s="32">
        <f t="shared" si="73"/>
        <v>1024.4545454545455</v>
      </c>
      <c r="L384" s="33">
        <f t="shared" si="81"/>
        <v>9245.545454545454</v>
      </c>
      <c r="M384" s="18">
        <f t="shared" si="82"/>
        <v>0.24202998572108519</v>
      </c>
      <c r="N384" s="16">
        <f t="shared" si="74"/>
        <v>43.681818181818016</v>
      </c>
      <c r="O384" s="17">
        <f t="shared" si="75"/>
        <v>0.43681818181818016</v>
      </c>
    </row>
    <row r="385" spans="1:15" x14ac:dyDescent="0.2">
      <c r="A385" s="2">
        <v>100</v>
      </c>
      <c r="B385" s="2">
        <f t="shared" si="83"/>
        <v>38300</v>
      </c>
      <c r="C385" s="7">
        <f t="shared" si="85"/>
        <v>3</v>
      </c>
      <c r="D385" s="8">
        <f t="shared" si="76"/>
        <v>0.35</v>
      </c>
      <c r="E385" s="7">
        <f t="shared" si="77"/>
        <v>35</v>
      </c>
      <c r="F385" s="7">
        <f t="shared" si="84"/>
        <v>10305</v>
      </c>
      <c r="G385" s="8">
        <f t="shared" si="78"/>
        <v>0.26906005221932117</v>
      </c>
      <c r="H385" s="12">
        <f t="shared" si="79"/>
        <v>1015.7727272727273</v>
      </c>
      <c r="I385" s="12">
        <f t="shared" si="80"/>
        <v>1015.7727272727273</v>
      </c>
      <c r="J385" s="12">
        <f t="shared" si="72"/>
        <v>0</v>
      </c>
      <c r="K385" s="32">
        <f t="shared" si="73"/>
        <v>1015.7727272727273</v>
      </c>
      <c r="L385" s="33">
        <f t="shared" si="81"/>
        <v>9289.2272727272721</v>
      </c>
      <c r="M385" s="18">
        <f t="shared" si="82"/>
        <v>0.2425385710894849</v>
      </c>
      <c r="N385" s="16">
        <f t="shared" si="74"/>
        <v>43.681818181818016</v>
      </c>
      <c r="O385" s="17">
        <f t="shared" si="75"/>
        <v>0.43681818181818016</v>
      </c>
    </row>
    <row r="386" spans="1:15" x14ac:dyDescent="0.2">
      <c r="A386" s="2">
        <v>100</v>
      </c>
      <c r="B386" s="2">
        <f t="shared" si="83"/>
        <v>38400</v>
      </c>
      <c r="C386" s="7">
        <f t="shared" si="85"/>
        <v>3</v>
      </c>
      <c r="D386" s="8">
        <f t="shared" si="76"/>
        <v>0.35</v>
      </c>
      <c r="E386" s="7">
        <f t="shared" si="77"/>
        <v>35</v>
      </c>
      <c r="F386" s="7">
        <f t="shared" si="84"/>
        <v>10340</v>
      </c>
      <c r="G386" s="8">
        <f t="shared" si="78"/>
        <v>0.26927083333333335</v>
      </c>
      <c r="H386" s="12">
        <f t="shared" si="79"/>
        <v>1007.0909090909091</v>
      </c>
      <c r="I386" s="12">
        <f t="shared" si="80"/>
        <v>1007.0909090909091</v>
      </c>
      <c r="J386" s="12">
        <f t="shared" si="72"/>
        <v>0</v>
      </c>
      <c r="K386" s="32">
        <f t="shared" si="73"/>
        <v>1007.0909090909091</v>
      </c>
      <c r="L386" s="33">
        <f t="shared" si="81"/>
        <v>9332.9090909090901</v>
      </c>
      <c r="M386" s="18">
        <f t="shared" si="82"/>
        <v>0.24304450757575755</v>
      </c>
      <c r="N386" s="16">
        <f t="shared" si="74"/>
        <v>43.681818181819835</v>
      </c>
      <c r="O386" s="17">
        <f t="shared" si="75"/>
        <v>0.43681818181819837</v>
      </c>
    </row>
    <row r="387" spans="1:15" x14ac:dyDescent="0.2">
      <c r="A387" s="2">
        <v>100</v>
      </c>
      <c r="B387" s="2">
        <f t="shared" si="83"/>
        <v>38500</v>
      </c>
      <c r="C387" s="7">
        <f t="shared" si="85"/>
        <v>3</v>
      </c>
      <c r="D387" s="8">
        <f t="shared" si="76"/>
        <v>0.35</v>
      </c>
      <c r="E387" s="7">
        <f t="shared" si="77"/>
        <v>35</v>
      </c>
      <c r="F387" s="7">
        <f t="shared" si="84"/>
        <v>10375</v>
      </c>
      <c r="G387" s="8">
        <f t="shared" si="78"/>
        <v>0.26948051948051949</v>
      </c>
      <c r="H387" s="12">
        <f t="shared" si="79"/>
        <v>998.40909090909088</v>
      </c>
      <c r="I387" s="12">
        <f t="shared" si="80"/>
        <v>998.40909090909088</v>
      </c>
      <c r="J387" s="12">
        <f t="shared" ref="J387:J450" si="86">IF(AND(F387&gt;H387,C387=1),1200,0)</f>
        <v>0</v>
      </c>
      <c r="K387" s="32">
        <f t="shared" ref="K387:K450" si="87">J387+I387</f>
        <v>998.40909090909088</v>
      </c>
      <c r="L387" s="33">
        <f t="shared" si="81"/>
        <v>9376.5909090909099</v>
      </c>
      <c r="M387" s="18">
        <f t="shared" si="82"/>
        <v>0.24354781582054311</v>
      </c>
      <c r="N387" s="16">
        <f t="shared" ref="N387:N450" si="88">L388-L387</f>
        <v>43.681818181818016</v>
      </c>
      <c r="O387" s="17">
        <f t="shared" ref="O387:O450" si="89">N387/A387</f>
        <v>0.43681818181818016</v>
      </c>
    </row>
    <row r="388" spans="1:15" x14ac:dyDescent="0.2">
      <c r="A388" s="2">
        <v>100</v>
      </c>
      <c r="B388" s="2">
        <f t="shared" si="83"/>
        <v>38600</v>
      </c>
      <c r="C388" s="7">
        <f t="shared" si="85"/>
        <v>3</v>
      </c>
      <c r="D388" s="8">
        <f t="shared" ref="D388:D451" si="90">IF(C388=1,0.23,IF(C388=2,0.25,IF(C388=3,0.35,0.43)))</f>
        <v>0.35</v>
      </c>
      <c r="E388" s="7">
        <f t="shared" ref="E388:E402" si="91">A388*D388</f>
        <v>35</v>
      </c>
      <c r="F388" s="7">
        <f t="shared" si="84"/>
        <v>10410</v>
      </c>
      <c r="G388" s="8">
        <f t="shared" ref="G388:G402" si="92">F388/B388</f>
        <v>0.26968911917098448</v>
      </c>
      <c r="H388" s="12">
        <f t="shared" ref="H388:H402" si="93">IF(C388=1,1880,IF(C388=2,1910+(1190)*(28000-B388)/(28000-15000),IF(C388=3,1910*(50000-B388)/(50000-28000),0)))</f>
        <v>989.72727272727275</v>
      </c>
      <c r="I388" s="12">
        <f t="shared" ref="I388:I451" si="94">IF(AND(B388&gt;25000,B388&lt;=35000),H388+65,H388)</f>
        <v>989.72727272727275</v>
      </c>
      <c r="J388" s="12">
        <f t="shared" si="86"/>
        <v>0</v>
      </c>
      <c r="K388" s="32">
        <f t="shared" si="87"/>
        <v>989.72727272727275</v>
      </c>
      <c r="L388" s="33">
        <f t="shared" ref="L388:L451" si="95">IF(I388&gt;F388,0,F388-I388-J388)</f>
        <v>9420.2727272727279</v>
      </c>
      <c r="M388" s="18">
        <f t="shared" ref="M388:M451" si="96">L388/B388</f>
        <v>0.24404851625058879</v>
      </c>
      <c r="N388" s="16">
        <f t="shared" si="88"/>
        <v>43.681818181818016</v>
      </c>
      <c r="O388" s="17">
        <f t="shared" si="89"/>
        <v>0.43681818181818016</v>
      </c>
    </row>
    <row r="389" spans="1:15" x14ac:dyDescent="0.2">
      <c r="A389" s="2">
        <v>100</v>
      </c>
      <c r="B389" s="2">
        <f t="shared" ref="B389:B402" si="97">B388+A389</f>
        <v>38700</v>
      </c>
      <c r="C389" s="7">
        <f t="shared" si="85"/>
        <v>3</v>
      </c>
      <c r="D389" s="8">
        <f t="shared" si="90"/>
        <v>0.35</v>
      </c>
      <c r="E389" s="7">
        <f t="shared" si="91"/>
        <v>35</v>
      </c>
      <c r="F389" s="7">
        <f t="shared" ref="F389:F402" si="98">F388+E389</f>
        <v>10445</v>
      </c>
      <c r="G389" s="8">
        <f t="shared" si="92"/>
        <v>0.26989664082687337</v>
      </c>
      <c r="H389" s="12">
        <f t="shared" si="93"/>
        <v>981.0454545454545</v>
      </c>
      <c r="I389" s="12">
        <f t="shared" si="94"/>
        <v>981.0454545454545</v>
      </c>
      <c r="J389" s="12">
        <f t="shared" si="86"/>
        <v>0</v>
      </c>
      <c r="K389" s="32">
        <f t="shared" si="87"/>
        <v>981.0454545454545</v>
      </c>
      <c r="L389" s="33">
        <f t="shared" si="95"/>
        <v>9463.954545454546</v>
      </c>
      <c r="M389" s="18">
        <f t="shared" si="96"/>
        <v>0.24454662908151281</v>
      </c>
      <c r="N389" s="16">
        <f t="shared" si="88"/>
        <v>43.681818181818016</v>
      </c>
      <c r="O389" s="17">
        <f t="shared" si="89"/>
        <v>0.43681818181818016</v>
      </c>
    </row>
    <row r="390" spans="1:15" x14ac:dyDescent="0.2">
      <c r="A390" s="2">
        <v>100</v>
      </c>
      <c r="B390" s="2">
        <f t="shared" si="97"/>
        <v>38800</v>
      </c>
      <c r="C390" s="7">
        <f t="shared" si="85"/>
        <v>3</v>
      </c>
      <c r="D390" s="8">
        <f t="shared" si="90"/>
        <v>0.35</v>
      </c>
      <c r="E390" s="7">
        <f t="shared" si="91"/>
        <v>35</v>
      </c>
      <c r="F390" s="7">
        <f t="shared" si="98"/>
        <v>10480</v>
      </c>
      <c r="G390" s="8">
        <f t="shared" si="92"/>
        <v>0.27010309278350514</v>
      </c>
      <c r="H390" s="12">
        <f t="shared" si="93"/>
        <v>972.36363636363637</v>
      </c>
      <c r="I390" s="12">
        <f t="shared" si="94"/>
        <v>972.36363636363637</v>
      </c>
      <c r="J390" s="12">
        <f t="shared" si="86"/>
        <v>0</v>
      </c>
      <c r="K390" s="32">
        <f t="shared" si="87"/>
        <v>972.36363636363637</v>
      </c>
      <c r="L390" s="33">
        <f t="shared" si="95"/>
        <v>9507.636363636364</v>
      </c>
      <c r="M390" s="18">
        <f t="shared" si="96"/>
        <v>0.24504217432052486</v>
      </c>
      <c r="N390" s="16">
        <f t="shared" si="88"/>
        <v>43.681818181818016</v>
      </c>
      <c r="O390" s="17">
        <f t="shared" si="89"/>
        <v>0.43681818181818016</v>
      </c>
    </row>
    <row r="391" spans="1:15" x14ac:dyDescent="0.2">
      <c r="A391" s="2">
        <v>100</v>
      </c>
      <c r="B391" s="2">
        <f t="shared" si="97"/>
        <v>38900</v>
      </c>
      <c r="C391" s="7">
        <f t="shared" si="85"/>
        <v>3</v>
      </c>
      <c r="D391" s="8">
        <f t="shared" si="90"/>
        <v>0.35</v>
      </c>
      <c r="E391" s="7">
        <f t="shared" si="91"/>
        <v>35</v>
      </c>
      <c r="F391" s="7">
        <f t="shared" si="98"/>
        <v>10515</v>
      </c>
      <c r="G391" s="8">
        <f t="shared" si="92"/>
        <v>0.27030848329048845</v>
      </c>
      <c r="H391" s="12">
        <f t="shared" si="93"/>
        <v>963.68181818181813</v>
      </c>
      <c r="I391" s="12">
        <f t="shared" si="94"/>
        <v>963.68181818181813</v>
      </c>
      <c r="J391" s="12">
        <f t="shared" si="86"/>
        <v>0</v>
      </c>
      <c r="K391" s="32">
        <f t="shared" si="87"/>
        <v>963.68181818181813</v>
      </c>
      <c r="L391" s="33">
        <f t="shared" si="95"/>
        <v>9551.318181818182</v>
      </c>
      <c r="M391" s="18">
        <f t="shared" si="96"/>
        <v>0.24553517176910494</v>
      </c>
      <c r="N391" s="16">
        <f t="shared" si="88"/>
        <v>43.681818181818016</v>
      </c>
      <c r="O391" s="17">
        <f t="shared" si="89"/>
        <v>0.43681818181818016</v>
      </c>
    </row>
    <row r="392" spans="1:15" x14ac:dyDescent="0.2">
      <c r="A392" s="2">
        <v>100</v>
      </c>
      <c r="B392" s="2">
        <f t="shared" si="97"/>
        <v>39000</v>
      </c>
      <c r="C392" s="7">
        <f t="shared" si="85"/>
        <v>3</v>
      </c>
      <c r="D392" s="8">
        <f t="shared" si="90"/>
        <v>0.35</v>
      </c>
      <c r="E392" s="7">
        <f t="shared" si="91"/>
        <v>35</v>
      </c>
      <c r="F392" s="7">
        <f t="shared" si="98"/>
        <v>10550</v>
      </c>
      <c r="G392" s="8">
        <f t="shared" si="92"/>
        <v>0.2705128205128205</v>
      </c>
      <c r="H392" s="12">
        <f t="shared" si="93"/>
        <v>955</v>
      </c>
      <c r="I392" s="12">
        <f t="shared" si="94"/>
        <v>955</v>
      </c>
      <c r="J392" s="12">
        <f t="shared" si="86"/>
        <v>0</v>
      </c>
      <c r="K392" s="32">
        <f t="shared" si="87"/>
        <v>955</v>
      </c>
      <c r="L392" s="33">
        <f t="shared" si="95"/>
        <v>9595</v>
      </c>
      <c r="M392" s="18">
        <f t="shared" si="96"/>
        <v>0.24602564102564103</v>
      </c>
      <c r="N392" s="16">
        <f t="shared" si="88"/>
        <v>43.681818181818016</v>
      </c>
      <c r="O392" s="17">
        <f t="shared" si="89"/>
        <v>0.43681818181818016</v>
      </c>
    </row>
    <row r="393" spans="1:15" x14ac:dyDescent="0.2">
      <c r="A393" s="2">
        <v>100</v>
      </c>
      <c r="B393" s="2">
        <f t="shared" si="97"/>
        <v>39100</v>
      </c>
      <c r="C393" s="7">
        <f t="shared" si="85"/>
        <v>3</v>
      </c>
      <c r="D393" s="8">
        <f t="shared" si="90"/>
        <v>0.35</v>
      </c>
      <c r="E393" s="7">
        <f t="shared" si="91"/>
        <v>35</v>
      </c>
      <c r="F393" s="7">
        <f t="shared" si="98"/>
        <v>10585</v>
      </c>
      <c r="G393" s="8">
        <f t="shared" si="92"/>
        <v>0.27071611253196931</v>
      </c>
      <c r="H393" s="12">
        <f t="shared" si="93"/>
        <v>946.31818181818187</v>
      </c>
      <c r="I393" s="12">
        <f t="shared" si="94"/>
        <v>946.31818181818187</v>
      </c>
      <c r="J393" s="12">
        <f t="shared" si="86"/>
        <v>0</v>
      </c>
      <c r="K393" s="32">
        <f t="shared" si="87"/>
        <v>946.31818181818187</v>
      </c>
      <c r="L393" s="33">
        <f t="shared" si="95"/>
        <v>9638.681818181818</v>
      </c>
      <c r="M393" s="18">
        <f t="shared" si="96"/>
        <v>0.24651360148802604</v>
      </c>
      <c r="N393" s="16">
        <f t="shared" si="88"/>
        <v>43.681818181818016</v>
      </c>
      <c r="O393" s="17">
        <f t="shared" si="89"/>
        <v>0.43681818181818016</v>
      </c>
    </row>
    <row r="394" spans="1:15" x14ac:dyDescent="0.2">
      <c r="A394" s="2">
        <v>100</v>
      </c>
      <c r="B394" s="2">
        <f t="shared" si="97"/>
        <v>39200</v>
      </c>
      <c r="C394" s="7">
        <f t="shared" si="85"/>
        <v>3</v>
      </c>
      <c r="D394" s="8">
        <f t="shared" si="90"/>
        <v>0.35</v>
      </c>
      <c r="E394" s="7">
        <f t="shared" si="91"/>
        <v>35</v>
      </c>
      <c r="F394" s="7">
        <f t="shared" si="98"/>
        <v>10620</v>
      </c>
      <c r="G394" s="8">
        <f t="shared" si="92"/>
        <v>0.27091836734693875</v>
      </c>
      <c r="H394" s="12">
        <f t="shared" si="93"/>
        <v>937.63636363636363</v>
      </c>
      <c r="I394" s="12">
        <f t="shared" si="94"/>
        <v>937.63636363636363</v>
      </c>
      <c r="J394" s="12">
        <f t="shared" si="86"/>
        <v>0</v>
      </c>
      <c r="K394" s="32">
        <f t="shared" si="87"/>
        <v>937.63636363636363</v>
      </c>
      <c r="L394" s="33">
        <f t="shared" si="95"/>
        <v>9682.363636363636</v>
      </c>
      <c r="M394" s="18">
        <f t="shared" si="96"/>
        <v>0.24699907235621521</v>
      </c>
      <c r="N394" s="16">
        <f t="shared" si="88"/>
        <v>43.681818181818016</v>
      </c>
      <c r="O394" s="17">
        <f t="shared" si="89"/>
        <v>0.43681818181818016</v>
      </c>
    </row>
    <row r="395" spans="1:15" x14ac:dyDescent="0.2">
      <c r="A395" s="2">
        <v>100</v>
      </c>
      <c r="B395" s="2">
        <f t="shared" si="97"/>
        <v>39300</v>
      </c>
      <c r="C395" s="7">
        <f t="shared" si="85"/>
        <v>3</v>
      </c>
      <c r="D395" s="8">
        <f t="shared" si="90"/>
        <v>0.35</v>
      </c>
      <c r="E395" s="7">
        <f t="shared" si="91"/>
        <v>35</v>
      </c>
      <c r="F395" s="7">
        <f t="shared" si="98"/>
        <v>10655</v>
      </c>
      <c r="G395" s="8">
        <f t="shared" si="92"/>
        <v>0.27111959287531806</v>
      </c>
      <c r="H395" s="12">
        <f t="shared" si="93"/>
        <v>928.9545454545455</v>
      </c>
      <c r="I395" s="12">
        <f t="shared" si="94"/>
        <v>928.9545454545455</v>
      </c>
      <c r="J395" s="12">
        <f t="shared" si="86"/>
        <v>0</v>
      </c>
      <c r="K395" s="32">
        <f t="shared" si="87"/>
        <v>928.9545454545455</v>
      </c>
      <c r="L395" s="33">
        <f t="shared" si="95"/>
        <v>9726.045454545454</v>
      </c>
      <c r="M395" s="18">
        <f t="shared" si="96"/>
        <v>0.24748207263474437</v>
      </c>
      <c r="N395" s="16">
        <f t="shared" si="88"/>
        <v>43.681818181818016</v>
      </c>
      <c r="O395" s="17">
        <f t="shared" si="89"/>
        <v>0.43681818181818016</v>
      </c>
    </row>
    <row r="396" spans="1:15" x14ac:dyDescent="0.2">
      <c r="A396" s="2">
        <v>100</v>
      </c>
      <c r="B396" s="2">
        <f t="shared" si="97"/>
        <v>39400</v>
      </c>
      <c r="C396" s="7">
        <f t="shared" si="85"/>
        <v>3</v>
      </c>
      <c r="D396" s="8">
        <f t="shared" si="90"/>
        <v>0.35</v>
      </c>
      <c r="E396" s="7">
        <f t="shared" si="91"/>
        <v>35</v>
      </c>
      <c r="F396" s="7">
        <f t="shared" si="98"/>
        <v>10690</v>
      </c>
      <c r="G396" s="8">
        <f t="shared" si="92"/>
        <v>0.27131979695431474</v>
      </c>
      <c r="H396" s="12">
        <f t="shared" si="93"/>
        <v>920.27272727272725</v>
      </c>
      <c r="I396" s="12">
        <f t="shared" si="94"/>
        <v>920.27272727272725</v>
      </c>
      <c r="J396" s="12">
        <f t="shared" si="86"/>
        <v>0</v>
      </c>
      <c r="K396" s="32">
        <f t="shared" si="87"/>
        <v>920.27272727272725</v>
      </c>
      <c r="L396" s="33">
        <f t="shared" si="95"/>
        <v>9769.7272727272721</v>
      </c>
      <c r="M396" s="18">
        <f t="shared" si="96"/>
        <v>0.24796262113520995</v>
      </c>
      <c r="N396" s="16">
        <f t="shared" si="88"/>
        <v>43.681818181818016</v>
      </c>
      <c r="O396" s="17">
        <f t="shared" si="89"/>
        <v>0.43681818181818016</v>
      </c>
    </row>
    <row r="397" spans="1:15" x14ac:dyDescent="0.2">
      <c r="A397" s="2">
        <v>100</v>
      </c>
      <c r="B397" s="2">
        <f t="shared" si="97"/>
        <v>39500</v>
      </c>
      <c r="C397" s="7">
        <f t="shared" si="85"/>
        <v>3</v>
      </c>
      <c r="D397" s="8">
        <f t="shared" si="90"/>
        <v>0.35</v>
      </c>
      <c r="E397" s="7">
        <f t="shared" si="91"/>
        <v>35</v>
      </c>
      <c r="F397" s="7">
        <f t="shared" si="98"/>
        <v>10725</v>
      </c>
      <c r="G397" s="8">
        <f t="shared" si="92"/>
        <v>0.27151898734177216</v>
      </c>
      <c r="H397" s="12">
        <f t="shared" si="93"/>
        <v>911.59090909090912</v>
      </c>
      <c r="I397" s="12">
        <f t="shared" si="94"/>
        <v>911.59090909090912</v>
      </c>
      <c r="J397" s="12">
        <f t="shared" si="86"/>
        <v>0</v>
      </c>
      <c r="K397" s="32">
        <f t="shared" si="87"/>
        <v>911.59090909090912</v>
      </c>
      <c r="L397" s="33">
        <f t="shared" si="95"/>
        <v>9813.4090909090901</v>
      </c>
      <c r="M397" s="18">
        <f t="shared" si="96"/>
        <v>0.24844073647871115</v>
      </c>
      <c r="N397" s="16">
        <f t="shared" si="88"/>
        <v>43.681818181819835</v>
      </c>
      <c r="O397" s="17">
        <f t="shared" si="89"/>
        <v>0.43681818181819837</v>
      </c>
    </row>
    <row r="398" spans="1:15" x14ac:dyDescent="0.2">
      <c r="A398" s="2">
        <v>100</v>
      </c>
      <c r="B398" s="2">
        <f t="shared" si="97"/>
        <v>39600</v>
      </c>
      <c r="C398" s="7">
        <f t="shared" si="85"/>
        <v>3</v>
      </c>
      <c r="D398" s="8">
        <f t="shared" si="90"/>
        <v>0.35</v>
      </c>
      <c r="E398" s="7">
        <f t="shared" si="91"/>
        <v>35</v>
      </c>
      <c r="F398" s="7">
        <f t="shared" si="98"/>
        <v>10760</v>
      </c>
      <c r="G398" s="8">
        <f t="shared" si="92"/>
        <v>0.27171717171717169</v>
      </c>
      <c r="H398" s="12">
        <f t="shared" si="93"/>
        <v>902.90909090909088</v>
      </c>
      <c r="I398" s="12">
        <f t="shared" si="94"/>
        <v>902.90909090909088</v>
      </c>
      <c r="J398" s="12">
        <f t="shared" si="86"/>
        <v>0</v>
      </c>
      <c r="K398" s="32">
        <f t="shared" si="87"/>
        <v>902.90909090909088</v>
      </c>
      <c r="L398" s="33">
        <f t="shared" si="95"/>
        <v>9857.0909090909099</v>
      </c>
      <c r="M398" s="18">
        <f t="shared" si="96"/>
        <v>0.24891643709825531</v>
      </c>
      <c r="N398" s="16">
        <f t="shared" si="88"/>
        <v>43.681818181818016</v>
      </c>
      <c r="O398" s="17">
        <f t="shared" si="89"/>
        <v>0.43681818181818016</v>
      </c>
    </row>
    <row r="399" spans="1:15" x14ac:dyDescent="0.2">
      <c r="A399" s="2">
        <v>100</v>
      </c>
      <c r="B399" s="2">
        <f t="shared" si="97"/>
        <v>39700</v>
      </c>
      <c r="C399" s="7">
        <f t="shared" ref="C399:C462" si="99">IF(B399&lt;=15000,1,IF(AND(B399&gt;15000,B399&lt;=28000),2,IF(AND(B399&gt;28000,B399&lt;=50000),3,4)))</f>
        <v>3</v>
      </c>
      <c r="D399" s="8">
        <f t="shared" si="90"/>
        <v>0.35</v>
      </c>
      <c r="E399" s="7">
        <f t="shared" si="91"/>
        <v>35</v>
      </c>
      <c r="F399" s="7">
        <f t="shared" si="98"/>
        <v>10795</v>
      </c>
      <c r="G399" s="8">
        <f t="shared" si="92"/>
        <v>0.27191435768261962</v>
      </c>
      <c r="H399" s="12">
        <f t="shared" si="93"/>
        <v>894.22727272727275</v>
      </c>
      <c r="I399" s="12">
        <f t="shared" si="94"/>
        <v>894.22727272727275</v>
      </c>
      <c r="J399" s="12">
        <f t="shared" si="86"/>
        <v>0</v>
      </c>
      <c r="K399" s="32">
        <f t="shared" si="87"/>
        <v>894.22727272727275</v>
      </c>
      <c r="L399" s="33">
        <f t="shared" si="95"/>
        <v>9900.7727272727279</v>
      </c>
      <c r="M399" s="18">
        <f t="shared" si="96"/>
        <v>0.24938974124112664</v>
      </c>
      <c r="N399" s="16">
        <f t="shared" si="88"/>
        <v>43.681818181818016</v>
      </c>
      <c r="O399" s="17">
        <f t="shared" si="89"/>
        <v>0.43681818181818016</v>
      </c>
    </row>
    <row r="400" spans="1:15" x14ac:dyDescent="0.2">
      <c r="A400" s="2">
        <v>100</v>
      </c>
      <c r="B400" s="2">
        <f t="shared" si="97"/>
        <v>39800</v>
      </c>
      <c r="C400" s="7">
        <f t="shared" si="99"/>
        <v>3</v>
      </c>
      <c r="D400" s="8">
        <f t="shared" si="90"/>
        <v>0.35</v>
      </c>
      <c r="E400" s="7">
        <f t="shared" si="91"/>
        <v>35</v>
      </c>
      <c r="F400" s="7">
        <f t="shared" si="98"/>
        <v>10830</v>
      </c>
      <c r="G400" s="8">
        <f t="shared" si="92"/>
        <v>0.27211055276381907</v>
      </c>
      <c r="H400" s="12">
        <f t="shared" si="93"/>
        <v>885.5454545454545</v>
      </c>
      <c r="I400" s="12">
        <f t="shared" si="94"/>
        <v>885.5454545454545</v>
      </c>
      <c r="J400" s="12">
        <f t="shared" si="86"/>
        <v>0</v>
      </c>
      <c r="K400" s="32">
        <f t="shared" si="87"/>
        <v>885.5454545454545</v>
      </c>
      <c r="L400" s="33">
        <f t="shared" si="95"/>
        <v>9944.454545454546</v>
      </c>
      <c r="M400" s="18">
        <f t="shared" si="96"/>
        <v>0.24986066697121975</v>
      </c>
      <c r="N400" s="16">
        <f t="shared" si="88"/>
        <v>43.681818181818016</v>
      </c>
      <c r="O400" s="17">
        <f t="shared" si="89"/>
        <v>0.43681818181818016</v>
      </c>
    </row>
    <row r="401" spans="1:15" x14ac:dyDescent="0.2">
      <c r="A401" s="2">
        <v>100</v>
      </c>
      <c r="B401" s="2">
        <f t="shared" si="97"/>
        <v>39900</v>
      </c>
      <c r="C401" s="7">
        <f t="shared" si="99"/>
        <v>3</v>
      </c>
      <c r="D401" s="8">
        <f t="shared" si="90"/>
        <v>0.35</v>
      </c>
      <c r="E401" s="7">
        <f t="shared" si="91"/>
        <v>35</v>
      </c>
      <c r="F401" s="7">
        <f t="shared" si="98"/>
        <v>10865</v>
      </c>
      <c r="G401" s="8">
        <f t="shared" si="92"/>
        <v>0.27230576441102755</v>
      </c>
      <c r="H401" s="12">
        <f t="shared" si="93"/>
        <v>876.86363636363637</v>
      </c>
      <c r="I401" s="12">
        <f t="shared" si="94"/>
        <v>876.86363636363637</v>
      </c>
      <c r="J401" s="12">
        <f t="shared" si="86"/>
        <v>0</v>
      </c>
      <c r="K401" s="32">
        <f t="shared" si="87"/>
        <v>876.86363636363637</v>
      </c>
      <c r="L401" s="33">
        <f t="shared" si="95"/>
        <v>9988.136363636364</v>
      </c>
      <c r="M401" s="18">
        <f t="shared" si="96"/>
        <v>0.25032923217133746</v>
      </c>
      <c r="N401" s="16">
        <f t="shared" si="88"/>
        <v>43.681818181818016</v>
      </c>
      <c r="O401" s="17">
        <f t="shared" si="89"/>
        <v>0.43681818181818016</v>
      </c>
    </row>
    <row r="402" spans="1:15" x14ac:dyDescent="0.2">
      <c r="A402" s="2">
        <v>100</v>
      </c>
      <c r="B402" s="2">
        <f t="shared" si="97"/>
        <v>40000</v>
      </c>
      <c r="C402" s="7">
        <f t="shared" si="99"/>
        <v>3</v>
      </c>
      <c r="D402" s="8">
        <f t="shared" si="90"/>
        <v>0.35</v>
      </c>
      <c r="E402" s="7">
        <f t="shared" si="91"/>
        <v>35</v>
      </c>
      <c r="F402" s="7">
        <f t="shared" si="98"/>
        <v>10900</v>
      </c>
      <c r="G402" s="8">
        <f t="shared" si="92"/>
        <v>0.27250000000000002</v>
      </c>
      <c r="H402" s="12">
        <f t="shared" si="93"/>
        <v>868.18181818181813</v>
      </c>
      <c r="I402" s="12">
        <f t="shared" si="94"/>
        <v>868.18181818181813</v>
      </c>
      <c r="J402" s="12">
        <f t="shared" si="86"/>
        <v>0</v>
      </c>
      <c r="K402" s="32">
        <f t="shared" si="87"/>
        <v>868.18181818181813</v>
      </c>
      <c r="L402" s="33">
        <f t="shared" si="95"/>
        <v>10031.818181818182</v>
      </c>
      <c r="M402" s="18">
        <f t="shared" si="96"/>
        <v>0.25079545454545454</v>
      </c>
      <c r="N402" s="16">
        <f t="shared" si="88"/>
        <v>43.681818181818016</v>
      </c>
      <c r="O402" s="17">
        <f t="shared" si="89"/>
        <v>0.43681818181818016</v>
      </c>
    </row>
    <row r="403" spans="1:15" x14ac:dyDescent="0.2">
      <c r="A403" s="2">
        <v>100</v>
      </c>
      <c r="B403" s="2">
        <f t="shared" ref="B403:B466" si="100">B402+A403</f>
        <v>40100</v>
      </c>
      <c r="C403" s="7">
        <f t="shared" si="99"/>
        <v>3</v>
      </c>
      <c r="D403" s="8">
        <f t="shared" si="90"/>
        <v>0.35</v>
      </c>
      <c r="E403" s="7">
        <f t="shared" ref="E403:E466" si="101">A403*D403</f>
        <v>35</v>
      </c>
      <c r="F403" s="7">
        <f t="shared" ref="F403:F466" si="102">F402+E403</f>
        <v>10935</v>
      </c>
      <c r="G403" s="8">
        <f t="shared" ref="G403:G466" si="103">F403/B403</f>
        <v>0.27269326683291772</v>
      </c>
      <c r="H403" s="12">
        <f t="shared" ref="H403:H466" si="104">IF(C403=1,1880,IF(C403=2,1910+(1190)*(28000-B403)/(28000-15000),IF(C403=3,1910*(50000-B403)/(50000-28000),0)))</f>
        <v>859.5</v>
      </c>
      <c r="I403" s="12">
        <f t="shared" si="94"/>
        <v>859.5</v>
      </c>
      <c r="J403" s="12">
        <f t="shared" si="86"/>
        <v>0</v>
      </c>
      <c r="K403" s="32">
        <f t="shared" si="87"/>
        <v>859.5</v>
      </c>
      <c r="L403" s="33">
        <f t="shared" si="95"/>
        <v>10075.5</v>
      </c>
      <c r="M403" s="18">
        <f t="shared" si="96"/>
        <v>0.25125935162094765</v>
      </c>
      <c r="N403" s="16">
        <f t="shared" si="88"/>
        <v>43.681818181818016</v>
      </c>
      <c r="O403" s="17">
        <f t="shared" si="89"/>
        <v>0.43681818181818016</v>
      </c>
    </row>
    <row r="404" spans="1:15" x14ac:dyDescent="0.2">
      <c r="A404" s="2">
        <v>100</v>
      </c>
      <c r="B404" s="2">
        <f t="shared" si="100"/>
        <v>40200</v>
      </c>
      <c r="C404" s="7">
        <f t="shared" si="99"/>
        <v>3</v>
      </c>
      <c r="D404" s="8">
        <f t="shared" si="90"/>
        <v>0.35</v>
      </c>
      <c r="E404" s="7">
        <f t="shared" si="101"/>
        <v>35</v>
      </c>
      <c r="F404" s="7">
        <f t="shared" si="102"/>
        <v>10970</v>
      </c>
      <c r="G404" s="8">
        <f t="shared" si="103"/>
        <v>0.27288557213930348</v>
      </c>
      <c r="H404" s="12">
        <f t="shared" si="104"/>
        <v>850.81818181818187</v>
      </c>
      <c r="I404" s="12">
        <f t="shared" si="94"/>
        <v>850.81818181818187</v>
      </c>
      <c r="J404" s="12">
        <f t="shared" si="86"/>
        <v>0</v>
      </c>
      <c r="K404" s="32">
        <f t="shared" si="87"/>
        <v>850.81818181818187</v>
      </c>
      <c r="L404" s="33">
        <f t="shared" si="95"/>
        <v>10119.181818181818</v>
      </c>
      <c r="M404" s="18">
        <f t="shared" si="96"/>
        <v>0.25172094075079149</v>
      </c>
      <c r="N404" s="16">
        <f t="shared" si="88"/>
        <v>43.681818181818016</v>
      </c>
      <c r="O404" s="17">
        <f t="shared" si="89"/>
        <v>0.43681818181818016</v>
      </c>
    </row>
    <row r="405" spans="1:15" x14ac:dyDescent="0.2">
      <c r="A405" s="2">
        <v>100</v>
      </c>
      <c r="B405" s="2">
        <f t="shared" si="100"/>
        <v>40300</v>
      </c>
      <c r="C405" s="7">
        <f t="shared" si="99"/>
        <v>3</v>
      </c>
      <c r="D405" s="8">
        <f t="shared" si="90"/>
        <v>0.35</v>
      </c>
      <c r="E405" s="7">
        <f t="shared" si="101"/>
        <v>35</v>
      </c>
      <c r="F405" s="7">
        <f t="shared" si="102"/>
        <v>11005</v>
      </c>
      <c r="G405" s="8">
        <f t="shared" si="103"/>
        <v>0.27307692307692305</v>
      </c>
      <c r="H405" s="12">
        <f t="shared" si="104"/>
        <v>842.13636363636363</v>
      </c>
      <c r="I405" s="12">
        <f t="shared" si="94"/>
        <v>842.13636363636363</v>
      </c>
      <c r="J405" s="12">
        <f t="shared" si="86"/>
        <v>0</v>
      </c>
      <c r="K405" s="32">
        <f t="shared" si="87"/>
        <v>842.13636363636363</v>
      </c>
      <c r="L405" s="33">
        <f t="shared" si="95"/>
        <v>10162.863636363636</v>
      </c>
      <c r="M405" s="18">
        <f t="shared" si="96"/>
        <v>0.25218023911572296</v>
      </c>
      <c r="N405" s="16">
        <f t="shared" si="88"/>
        <v>43.681818181818016</v>
      </c>
      <c r="O405" s="17">
        <f t="shared" si="89"/>
        <v>0.43681818181818016</v>
      </c>
    </row>
    <row r="406" spans="1:15" x14ac:dyDescent="0.2">
      <c r="A406" s="2">
        <v>100</v>
      </c>
      <c r="B406" s="2">
        <f t="shared" si="100"/>
        <v>40400</v>
      </c>
      <c r="C406" s="7">
        <f t="shared" si="99"/>
        <v>3</v>
      </c>
      <c r="D406" s="8">
        <f t="shared" si="90"/>
        <v>0.35</v>
      </c>
      <c r="E406" s="7">
        <f t="shared" si="101"/>
        <v>35</v>
      </c>
      <c r="F406" s="7">
        <f t="shared" si="102"/>
        <v>11040</v>
      </c>
      <c r="G406" s="8">
        <f t="shared" si="103"/>
        <v>0.27326732673267329</v>
      </c>
      <c r="H406" s="12">
        <f t="shared" si="104"/>
        <v>833.4545454545455</v>
      </c>
      <c r="I406" s="12">
        <f t="shared" si="94"/>
        <v>833.4545454545455</v>
      </c>
      <c r="J406" s="12">
        <f t="shared" si="86"/>
        <v>0</v>
      </c>
      <c r="K406" s="32">
        <f t="shared" si="87"/>
        <v>833.4545454545455</v>
      </c>
      <c r="L406" s="33">
        <f t="shared" si="95"/>
        <v>10206.545454545454</v>
      </c>
      <c r="M406" s="18">
        <f t="shared" si="96"/>
        <v>0.25263726372637263</v>
      </c>
      <c r="N406" s="16">
        <f t="shared" si="88"/>
        <v>43.681818181818016</v>
      </c>
      <c r="O406" s="17">
        <f t="shared" si="89"/>
        <v>0.43681818181818016</v>
      </c>
    </row>
    <row r="407" spans="1:15" x14ac:dyDescent="0.2">
      <c r="A407" s="2">
        <v>100</v>
      </c>
      <c r="B407" s="2">
        <f t="shared" si="100"/>
        <v>40500</v>
      </c>
      <c r="C407" s="7">
        <f t="shared" si="99"/>
        <v>3</v>
      </c>
      <c r="D407" s="8">
        <f t="shared" si="90"/>
        <v>0.35</v>
      </c>
      <c r="E407" s="7">
        <f t="shared" si="101"/>
        <v>35</v>
      </c>
      <c r="F407" s="7">
        <f t="shared" si="102"/>
        <v>11075</v>
      </c>
      <c r="G407" s="8">
        <f t="shared" si="103"/>
        <v>0.27345679012345681</v>
      </c>
      <c r="H407" s="12">
        <f t="shared" si="104"/>
        <v>824.77272727272725</v>
      </c>
      <c r="I407" s="12">
        <f t="shared" si="94"/>
        <v>824.77272727272725</v>
      </c>
      <c r="J407" s="12">
        <f t="shared" si="86"/>
        <v>0</v>
      </c>
      <c r="K407" s="32">
        <f t="shared" si="87"/>
        <v>824.77272727272725</v>
      </c>
      <c r="L407" s="33">
        <f t="shared" si="95"/>
        <v>10250.227272727272</v>
      </c>
      <c r="M407" s="18">
        <f t="shared" si="96"/>
        <v>0.25309203142536474</v>
      </c>
      <c r="N407" s="16">
        <f t="shared" si="88"/>
        <v>43.681818181818016</v>
      </c>
      <c r="O407" s="17">
        <f t="shared" si="89"/>
        <v>0.43681818181818016</v>
      </c>
    </row>
    <row r="408" spans="1:15" x14ac:dyDescent="0.2">
      <c r="A408" s="2">
        <v>100</v>
      </c>
      <c r="B408" s="2">
        <f t="shared" si="100"/>
        <v>40600</v>
      </c>
      <c r="C408" s="7">
        <f t="shared" si="99"/>
        <v>3</v>
      </c>
      <c r="D408" s="8">
        <f t="shared" si="90"/>
        <v>0.35</v>
      </c>
      <c r="E408" s="7">
        <f t="shared" si="101"/>
        <v>35</v>
      </c>
      <c r="F408" s="7">
        <f t="shared" si="102"/>
        <v>11110</v>
      </c>
      <c r="G408" s="8">
        <f t="shared" si="103"/>
        <v>0.27364532019704435</v>
      </c>
      <c r="H408" s="12">
        <f t="shared" si="104"/>
        <v>816.09090909090912</v>
      </c>
      <c r="I408" s="12">
        <f t="shared" si="94"/>
        <v>816.09090909090912</v>
      </c>
      <c r="J408" s="12">
        <f t="shared" si="86"/>
        <v>0</v>
      </c>
      <c r="K408" s="32">
        <f t="shared" si="87"/>
        <v>816.09090909090912</v>
      </c>
      <c r="L408" s="33">
        <f t="shared" si="95"/>
        <v>10293.90909090909</v>
      </c>
      <c r="M408" s="18">
        <f t="shared" si="96"/>
        <v>0.25354455888938643</v>
      </c>
      <c r="N408" s="16">
        <f t="shared" si="88"/>
        <v>43.681818181819835</v>
      </c>
      <c r="O408" s="17">
        <f t="shared" si="89"/>
        <v>0.43681818181819837</v>
      </c>
    </row>
    <row r="409" spans="1:15" x14ac:dyDescent="0.2">
      <c r="A409" s="2">
        <v>100</v>
      </c>
      <c r="B409" s="2">
        <f t="shared" si="100"/>
        <v>40700</v>
      </c>
      <c r="C409" s="7">
        <f t="shared" si="99"/>
        <v>3</v>
      </c>
      <c r="D409" s="8">
        <f t="shared" si="90"/>
        <v>0.35</v>
      </c>
      <c r="E409" s="7">
        <f t="shared" si="101"/>
        <v>35</v>
      </c>
      <c r="F409" s="7">
        <f t="shared" si="102"/>
        <v>11145</v>
      </c>
      <c r="G409" s="8">
        <f t="shared" si="103"/>
        <v>0.27383292383292385</v>
      </c>
      <c r="H409" s="12">
        <f t="shared" si="104"/>
        <v>807.40909090909088</v>
      </c>
      <c r="I409" s="12">
        <f t="shared" si="94"/>
        <v>807.40909090909088</v>
      </c>
      <c r="J409" s="12">
        <f t="shared" si="86"/>
        <v>0</v>
      </c>
      <c r="K409" s="32">
        <f t="shared" si="87"/>
        <v>807.40909090909088</v>
      </c>
      <c r="L409" s="33">
        <f t="shared" si="95"/>
        <v>10337.59090909091</v>
      </c>
      <c r="M409" s="18">
        <f t="shared" si="96"/>
        <v>0.25399486263122628</v>
      </c>
      <c r="N409" s="16">
        <f t="shared" si="88"/>
        <v>43.681818181818016</v>
      </c>
      <c r="O409" s="17">
        <f t="shared" si="89"/>
        <v>0.43681818181818016</v>
      </c>
    </row>
    <row r="410" spans="1:15" x14ac:dyDescent="0.2">
      <c r="A410" s="2">
        <v>100</v>
      </c>
      <c r="B410" s="2">
        <f t="shared" si="100"/>
        <v>40800</v>
      </c>
      <c r="C410" s="7">
        <f t="shared" si="99"/>
        <v>3</v>
      </c>
      <c r="D410" s="8">
        <f t="shared" si="90"/>
        <v>0.35</v>
      </c>
      <c r="E410" s="7">
        <f t="shared" si="101"/>
        <v>35</v>
      </c>
      <c r="F410" s="7">
        <f t="shared" si="102"/>
        <v>11180</v>
      </c>
      <c r="G410" s="8">
        <f t="shared" si="103"/>
        <v>0.27401960784313728</v>
      </c>
      <c r="H410" s="12">
        <f t="shared" si="104"/>
        <v>798.72727272727275</v>
      </c>
      <c r="I410" s="12">
        <f t="shared" si="94"/>
        <v>798.72727272727275</v>
      </c>
      <c r="J410" s="12">
        <f t="shared" si="86"/>
        <v>0</v>
      </c>
      <c r="K410" s="32">
        <f t="shared" si="87"/>
        <v>798.72727272727275</v>
      </c>
      <c r="L410" s="33">
        <f t="shared" si="95"/>
        <v>10381.272727272728</v>
      </c>
      <c r="M410" s="18">
        <f t="shared" si="96"/>
        <v>0.25444295900178254</v>
      </c>
      <c r="N410" s="16">
        <f t="shared" si="88"/>
        <v>43.681818181818016</v>
      </c>
      <c r="O410" s="17">
        <f t="shared" si="89"/>
        <v>0.43681818181818016</v>
      </c>
    </row>
    <row r="411" spans="1:15" x14ac:dyDescent="0.2">
      <c r="A411" s="2">
        <v>100</v>
      </c>
      <c r="B411" s="2">
        <f t="shared" si="100"/>
        <v>40900</v>
      </c>
      <c r="C411" s="7">
        <f t="shared" si="99"/>
        <v>3</v>
      </c>
      <c r="D411" s="8">
        <f t="shared" si="90"/>
        <v>0.35</v>
      </c>
      <c r="E411" s="7">
        <f t="shared" si="101"/>
        <v>35</v>
      </c>
      <c r="F411" s="7">
        <f t="shared" si="102"/>
        <v>11215</v>
      </c>
      <c r="G411" s="8">
        <f t="shared" si="103"/>
        <v>0.27420537897310515</v>
      </c>
      <c r="H411" s="12">
        <f t="shared" si="104"/>
        <v>790.0454545454545</v>
      </c>
      <c r="I411" s="12">
        <f t="shared" si="94"/>
        <v>790.0454545454545</v>
      </c>
      <c r="J411" s="12">
        <f t="shared" si="86"/>
        <v>0</v>
      </c>
      <c r="K411" s="32">
        <f t="shared" si="87"/>
        <v>790.0454545454545</v>
      </c>
      <c r="L411" s="33">
        <f t="shared" si="95"/>
        <v>10424.954545454546</v>
      </c>
      <c r="M411" s="18">
        <f t="shared" si="96"/>
        <v>0.25488886419204271</v>
      </c>
      <c r="N411" s="16">
        <f t="shared" si="88"/>
        <v>43.681818181818016</v>
      </c>
      <c r="O411" s="17">
        <f t="shared" si="89"/>
        <v>0.43681818181818016</v>
      </c>
    </row>
    <row r="412" spans="1:15" x14ac:dyDescent="0.2">
      <c r="A412" s="2">
        <v>100</v>
      </c>
      <c r="B412" s="2">
        <f t="shared" si="100"/>
        <v>41000</v>
      </c>
      <c r="C412" s="7">
        <f t="shared" si="99"/>
        <v>3</v>
      </c>
      <c r="D412" s="8">
        <f t="shared" si="90"/>
        <v>0.35</v>
      </c>
      <c r="E412" s="7">
        <f t="shared" si="101"/>
        <v>35</v>
      </c>
      <c r="F412" s="7">
        <f t="shared" si="102"/>
        <v>11250</v>
      </c>
      <c r="G412" s="8">
        <f t="shared" si="103"/>
        <v>0.27439024390243905</v>
      </c>
      <c r="H412" s="12">
        <f t="shared" si="104"/>
        <v>781.36363636363637</v>
      </c>
      <c r="I412" s="12">
        <f t="shared" si="94"/>
        <v>781.36363636363637</v>
      </c>
      <c r="J412" s="12">
        <f t="shared" si="86"/>
        <v>0</v>
      </c>
      <c r="K412" s="32">
        <f t="shared" si="87"/>
        <v>781.36363636363637</v>
      </c>
      <c r="L412" s="33">
        <f t="shared" si="95"/>
        <v>10468.636363636364</v>
      </c>
      <c r="M412" s="18">
        <f t="shared" si="96"/>
        <v>0.25533259423503329</v>
      </c>
      <c r="N412" s="16">
        <f t="shared" si="88"/>
        <v>43.681818181818016</v>
      </c>
      <c r="O412" s="17">
        <f t="shared" si="89"/>
        <v>0.43681818181818016</v>
      </c>
    </row>
    <row r="413" spans="1:15" x14ac:dyDescent="0.2">
      <c r="A413" s="2">
        <v>100</v>
      </c>
      <c r="B413" s="2">
        <f t="shared" si="100"/>
        <v>41100</v>
      </c>
      <c r="C413" s="7">
        <f t="shared" si="99"/>
        <v>3</v>
      </c>
      <c r="D413" s="8">
        <f t="shared" si="90"/>
        <v>0.35</v>
      </c>
      <c r="E413" s="7">
        <f t="shared" si="101"/>
        <v>35</v>
      </c>
      <c r="F413" s="7">
        <f t="shared" si="102"/>
        <v>11285</v>
      </c>
      <c r="G413" s="8">
        <f t="shared" si="103"/>
        <v>0.27457420924574211</v>
      </c>
      <c r="H413" s="12">
        <f t="shared" si="104"/>
        <v>772.68181818181813</v>
      </c>
      <c r="I413" s="12">
        <f t="shared" si="94"/>
        <v>772.68181818181813</v>
      </c>
      <c r="J413" s="12">
        <f t="shared" si="86"/>
        <v>0</v>
      </c>
      <c r="K413" s="32">
        <f t="shared" si="87"/>
        <v>772.68181818181813</v>
      </c>
      <c r="L413" s="33">
        <f t="shared" si="95"/>
        <v>10512.318181818182</v>
      </c>
      <c r="M413" s="18">
        <f t="shared" si="96"/>
        <v>0.25577416500774164</v>
      </c>
      <c r="N413" s="16">
        <f t="shared" si="88"/>
        <v>43.681818181818016</v>
      </c>
      <c r="O413" s="17">
        <f t="shared" si="89"/>
        <v>0.43681818181818016</v>
      </c>
    </row>
    <row r="414" spans="1:15" x14ac:dyDescent="0.2">
      <c r="A414" s="2">
        <v>100</v>
      </c>
      <c r="B414" s="2">
        <f t="shared" si="100"/>
        <v>41200</v>
      </c>
      <c r="C414" s="7">
        <f t="shared" si="99"/>
        <v>3</v>
      </c>
      <c r="D414" s="8">
        <f t="shared" si="90"/>
        <v>0.35</v>
      </c>
      <c r="E414" s="7">
        <f t="shared" si="101"/>
        <v>35</v>
      </c>
      <c r="F414" s="7">
        <f t="shared" si="102"/>
        <v>11320</v>
      </c>
      <c r="G414" s="8">
        <f t="shared" si="103"/>
        <v>0.27475728155339807</v>
      </c>
      <c r="H414" s="12">
        <f t="shared" si="104"/>
        <v>764</v>
      </c>
      <c r="I414" s="12">
        <f t="shared" si="94"/>
        <v>764</v>
      </c>
      <c r="J414" s="12">
        <f t="shared" si="86"/>
        <v>0</v>
      </c>
      <c r="K414" s="32">
        <f t="shared" si="87"/>
        <v>764</v>
      </c>
      <c r="L414" s="33">
        <f t="shared" si="95"/>
        <v>10556</v>
      </c>
      <c r="M414" s="18">
        <f t="shared" si="96"/>
        <v>0.25621359223300971</v>
      </c>
      <c r="N414" s="16">
        <f t="shared" si="88"/>
        <v>43.681818181818016</v>
      </c>
      <c r="O414" s="17">
        <f t="shared" si="89"/>
        <v>0.43681818181818016</v>
      </c>
    </row>
    <row r="415" spans="1:15" x14ac:dyDescent="0.2">
      <c r="A415" s="2">
        <v>100</v>
      </c>
      <c r="B415" s="2">
        <f t="shared" si="100"/>
        <v>41300</v>
      </c>
      <c r="C415" s="7">
        <f t="shared" si="99"/>
        <v>3</v>
      </c>
      <c r="D415" s="8">
        <f t="shared" si="90"/>
        <v>0.35</v>
      </c>
      <c r="E415" s="7">
        <f t="shared" si="101"/>
        <v>35</v>
      </c>
      <c r="F415" s="7">
        <f t="shared" si="102"/>
        <v>11355</v>
      </c>
      <c r="G415" s="8">
        <f t="shared" si="103"/>
        <v>0.2749394673123487</v>
      </c>
      <c r="H415" s="12">
        <f t="shared" si="104"/>
        <v>755.31818181818187</v>
      </c>
      <c r="I415" s="12">
        <f t="shared" si="94"/>
        <v>755.31818181818187</v>
      </c>
      <c r="J415" s="12">
        <f t="shared" si="86"/>
        <v>0</v>
      </c>
      <c r="K415" s="32">
        <f t="shared" si="87"/>
        <v>755.31818181818187</v>
      </c>
      <c r="L415" s="33">
        <f t="shared" si="95"/>
        <v>10599.681818181818</v>
      </c>
      <c r="M415" s="18">
        <f t="shared" si="96"/>
        <v>0.25665089148139997</v>
      </c>
      <c r="N415" s="16">
        <f t="shared" si="88"/>
        <v>43.681818181818016</v>
      </c>
      <c r="O415" s="17">
        <f t="shared" si="89"/>
        <v>0.43681818181818016</v>
      </c>
    </row>
    <row r="416" spans="1:15" x14ac:dyDescent="0.2">
      <c r="A416" s="2">
        <v>100</v>
      </c>
      <c r="B416" s="2">
        <f t="shared" si="100"/>
        <v>41400</v>
      </c>
      <c r="C416" s="7">
        <f t="shared" si="99"/>
        <v>3</v>
      </c>
      <c r="D416" s="8">
        <f t="shared" si="90"/>
        <v>0.35</v>
      </c>
      <c r="E416" s="7">
        <f t="shared" si="101"/>
        <v>35</v>
      </c>
      <c r="F416" s="7">
        <f t="shared" si="102"/>
        <v>11390</v>
      </c>
      <c r="G416" s="8">
        <f t="shared" si="103"/>
        <v>0.27512077294685988</v>
      </c>
      <c r="H416" s="12">
        <f t="shared" si="104"/>
        <v>746.63636363636363</v>
      </c>
      <c r="I416" s="12">
        <f t="shared" si="94"/>
        <v>746.63636363636363</v>
      </c>
      <c r="J416" s="12">
        <f t="shared" si="86"/>
        <v>0</v>
      </c>
      <c r="K416" s="32">
        <f t="shared" si="87"/>
        <v>746.63636363636363</v>
      </c>
      <c r="L416" s="33">
        <f t="shared" si="95"/>
        <v>10643.363636363636</v>
      </c>
      <c r="M416" s="18">
        <f t="shared" si="96"/>
        <v>0.25708607817303469</v>
      </c>
      <c r="N416" s="16">
        <f t="shared" si="88"/>
        <v>43.681818181818016</v>
      </c>
      <c r="O416" s="17">
        <f t="shared" si="89"/>
        <v>0.43681818181818016</v>
      </c>
    </row>
    <row r="417" spans="1:15" x14ac:dyDescent="0.2">
      <c r="A417" s="2">
        <v>100</v>
      </c>
      <c r="B417" s="2">
        <f t="shared" si="100"/>
        <v>41500</v>
      </c>
      <c r="C417" s="7">
        <f t="shared" si="99"/>
        <v>3</v>
      </c>
      <c r="D417" s="8">
        <f t="shared" si="90"/>
        <v>0.35</v>
      </c>
      <c r="E417" s="7">
        <f t="shared" si="101"/>
        <v>35</v>
      </c>
      <c r="F417" s="7">
        <f t="shared" si="102"/>
        <v>11425</v>
      </c>
      <c r="G417" s="8">
        <f t="shared" si="103"/>
        <v>0.27530120481927711</v>
      </c>
      <c r="H417" s="12">
        <f t="shared" si="104"/>
        <v>737.9545454545455</v>
      </c>
      <c r="I417" s="12">
        <f t="shared" si="94"/>
        <v>737.9545454545455</v>
      </c>
      <c r="J417" s="12">
        <f t="shared" si="86"/>
        <v>0</v>
      </c>
      <c r="K417" s="32">
        <f t="shared" si="87"/>
        <v>737.9545454545455</v>
      </c>
      <c r="L417" s="33">
        <f t="shared" si="95"/>
        <v>10687.045454545454</v>
      </c>
      <c r="M417" s="18">
        <f t="shared" si="96"/>
        <v>0.25751916757940851</v>
      </c>
      <c r="N417" s="16">
        <f t="shared" si="88"/>
        <v>43.681818181818016</v>
      </c>
      <c r="O417" s="17">
        <f t="shared" si="89"/>
        <v>0.43681818181818016</v>
      </c>
    </row>
    <row r="418" spans="1:15" x14ac:dyDescent="0.2">
      <c r="A418" s="2">
        <v>100</v>
      </c>
      <c r="B418" s="2">
        <f t="shared" si="100"/>
        <v>41600</v>
      </c>
      <c r="C418" s="7">
        <f t="shared" si="99"/>
        <v>3</v>
      </c>
      <c r="D418" s="8">
        <f t="shared" si="90"/>
        <v>0.35</v>
      </c>
      <c r="E418" s="7">
        <f t="shared" si="101"/>
        <v>35</v>
      </c>
      <c r="F418" s="7">
        <f t="shared" si="102"/>
        <v>11460</v>
      </c>
      <c r="G418" s="8">
        <f t="shared" si="103"/>
        <v>0.27548076923076925</v>
      </c>
      <c r="H418" s="12">
        <f t="shared" si="104"/>
        <v>729.27272727272725</v>
      </c>
      <c r="I418" s="12">
        <f t="shared" si="94"/>
        <v>729.27272727272725</v>
      </c>
      <c r="J418" s="12">
        <f t="shared" si="86"/>
        <v>0</v>
      </c>
      <c r="K418" s="32">
        <f t="shared" si="87"/>
        <v>729.27272727272725</v>
      </c>
      <c r="L418" s="33">
        <f t="shared" si="95"/>
        <v>10730.727272727272</v>
      </c>
      <c r="M418" s="18">
        <f t="shared" si="96"/>
        <v>0.25795017482517479</v>
      </c>
      <c r="N418" s="16">
        <f t="shared" si="88"/>
        <v>43.681818181818016</v>
      </c>
      <c r="O418" s="17">
        <f t="shared" si="89"/>
        <v>0.43681818181818016</v>
      </c>
    </row>
    <row r="419" spans="1:15" x14ac:dyDescent="0.2">
      <c r="A419" s="2">
        <v>100</v>
      </c>
      <c r="B419" s="2">
        <f t="shared" si="100"/>
        <v>41700</v>
      </c>
      <c r="C419" s="7">
        <f t="shared" si="99"/>
        <v>3</v>
      </c>
      <c r="D419" s="8">
        <f t="shared" si="90"/>
        <v>0.35</v>
      </c>
      <c r="E419" s="7">
        <f t="shared" si="101"/>
        <v>35</v>
      </c>
      <c r="F419" s="7">
        <f t="shared" si="102"/>
        <v>11495</v>
      </c>
      <c r="G419" s="8">
        <f t="shared" si="103"/>
        <v>0.27565947242206235</v>
      </c>
      <c r="H419" s="12">
        <f t="shared" si="104"/>
        <v>720.59090909090912</v>
      </c>
      <c r="I419" s="12">
        <f t="shared" si="94"/>
        <v>720.59090909090912</v>
      </c>
      <c r="J419" s="12">
        <f t="shared" si="86"/>
        <v>0</v>
      </c>
      <c r="K419" s="32">
        <f t="shared" si="87"/>
        <v>720.59090909090912</v>
      </c>
      <c r="L419" s="33">
        <f t="shared" si="95"/>
        <v>10774.40909090909</v>
      </c>
      <c r="M419" s="18">
        <f t="shared" si="96"/>
        <v>0.25837911488990623</v>
      </c>
      <c r="N419" s="16">
        <f t="shared" si="88"/>
        <v>43.681818181819835</v>
      </c>
      <c r="O419" s="17">
        <f t="shared" si="89"/>
        <v>0.43681818181819837</v>
      </c>
    </row>
    <row r="420" spans="1:15" x14ac:dyDescent="0.2">
      <c r="A420" s="2">
        <v>100</v>
      </c>
      <c r="B420" s="2">
        <f t="shared" si="100"/>
        <v>41800</v>
      </c>
      <c r="C420" s="7">
        <f t="shared" si="99"/>
        <v>3</v>
      </c>
      <c r="D420" s="8">
        <f t="shared" si="90"/>
        <v>0.35</v>
      </c>
      <c r="E420" s="7">
        <f t="shared" si="101"/>
        <v>35</v>
      </c>
      <c r="F420" s="7">
        <f t="shared" si="102"/>
        <v>11530</v>
      </c>
      <c r="G420" s="8">
        <f t="shared" si="103"/>
        <v>0.27583732057416266</v>
      </c>
      <c r="H420" s="12">
        <f t="shared" si="104"/>
        <v>711.90909090909088</v>
      </c>
      <c r="I420" s="12">
        <f t="shared" si="94"/>
        <v>711.90909090909088</v>
      </c>
      <c r="J420" s="12">
        <f t="shared" si="86"/>
        <v>0</v>
      </c>
      <c r="K420" s="32">
        <f t="shared" si="87"/>
        <v>711.90909090909088</v>
      </c>
      <c r="L420" s="33">
        <f t="shared" si="95"/>
        <v>10818.09090909091</v>
      </c>
      <c r="M420" s="18">
        <f t="shared" si="96"/>
        <v>0.25880600260983039</v>
      </c>
      <c r="N420" s="16">
        <f t="shared" si="88"/>
        <v>43.681818181818016</v>
      </c>
      <c r="O420" s="17">
        <f t="shared" si="89"/>
        <v>0.43681818181818016</v>
      </c>
    </row>
    <row r="421" spans="1:15" x14ac:dyDescent="0.2">
      <c r="A421" s="2">
        <v>100</v>
      </c>
      <c r="B421" s="2">
        <f t="shared" si="100"/>
        <v>41900</v>
      </c>
      <c r="C421" s="7">
        <f t="shared" si="99"/>
        <v>3</v>
      </c>
      <c r="D421" s="8">
        <f t="shared" si="90"/>
        <v>0.35</v>
      </c>
      <c r="E421" s="7">
        <f t="shared" si="101"/>
        <v>35</v>
      </c>
      <c r="F421" s="7">
        <f t="shared" si="102"/>
        <v>11565</v>
      </c>
      <c r="G421" s="8">
        <f t="shared" si="103"/>
        <v>0.27601431980906921</v>
      </c>
      <c r="H421" s="12">
        <f t="shared" si="104"/>
        <v>703.22727272727275</v>
      </c>
      <c r="I421" s="12">
        <f t="shared" si="94"/>
        <v>703.22727272727275</v>
      </c>
      <c r="J421" s="12">
        <f t="shared" si="86"/>
        <v>0</v>
      </c>
      <c r="K421" s="32">
        <f t="shared" si="87"/>
        <v>703.22727272727275</v>
      </c>
      <c r="L421" s="33">
        <f t="shared" si="95"/>
        <v>10861.772727272728</v>
      </c>
      <c r="M421" s="18">
        <f t="shared" si="96"/>
        <v>0.25923085267954005</v>
      </c>
      <c r="N421" s="16">
        <f t="shared" si="88"/>
        <v>43.681818181818016</v>
      </c>
      <c r="O421" s="17">
        <f t="shared" si="89"/>
        <v>0.43681818181818016</v>
      </c>
    </row>
    <row r="422" spans="1:15" x14ac:dyDescent="0.2">
      <c r="A422" s="2">
        <v>100</v>
      </c>
      <c r="B422" s="2">
        <f t="shared" si="100"/>
        <v>42000</v>
      </c>
      <c r="C422" s="7">
        <f t="shared" si="99"/>
        <v>3</v>
      </c>
      <c r="D422" s="8">
        <f t="shared" si="90"/>
        <v>0.35</v>
      </c>
      <c r="E422" s="7">
        <f t="shared" si="101"/>
        <v>35</v>
      </c>
      <c r="F422" s="7">
        <f t="shared" si="102"/>
        <v>11600</v>
      </c>
      <c r="G422" s="8">
        <f t="shared" si="103"/>
        <v>0.27619047619047621</v>
      </c>
      <c r="H422" s="12">
        <f t="shared" si="104"/>
        <v>694.5454545454545</v>
      </c>
      <c r="I422" s="12">
        <f t="shared" si="94"/>
        <v>694.5454545454545</v>
      </c>
      <c r="J422" s="12">
        <f t="shared" si="86"/>
        <v>0</v>
      </c>
      <c r="K422" s="32">
        <f t="shared" si="87"/>
        <v>694.5454545454545</v>
      </c>
      <c r="L422" s="33">
        <f t="shared" si="95"/>
        <v>10905.454545454546</v>
      </c>
      <c r="M422" s="18">
        <f t="shared" si="96"/>
        <v>0.25965367965367969</v>
      </c>
      <c r="N422" s="16">
        <f t="shared" si="88"/>
        <v>43.681818181818016</v>
      </c>
      <c r="O422" s="17">
        <f t="shared" si="89"/>
        <v>0.43681818181818016</v>
      </c>
    </row>
    <row r="423" spans="1:15" x14ac:dyDescent="0.2">
      <c r="A423" s="2">
        <v>100</v>
      </c>
      <c r="B423" s="2">
        <f t="shared" si="100"/>
        <v>42100</v>
      </c>
      <c r="C423" s="7">
        <f t="shared" si="99"/>
        <v>3</v>
      </c>
      <c r="D423" s="8">
        <f t="shared" si="90"/>
        <v>0.35</v>
      </c>
      <c r="E423" s="7">
        <f t="shared" si="101"/>
        <v>35</v>
      </c>
      <c r="F423" s="7">
        <f t="shared" si="102"/>
        <v>11635</v>
      </c>
      <c r="G423" s="8">
        <f t="shared" si="103"/>
        <v>0.27636579572446557</v>
      </c>
      <c r="H423" s="12">
        <f t="shared" si="104"/>
        <v>685.86363636363637</v>
      </c>
      <c r="I423" s="12">
        <f t="shared" si="94"/>
        <v>685.86363636363637</v>
      </c>
      <c r="J423" s="12">
        <f t="shared" si="86"/>
        <v>0</v>
      </c>
      <c r="K423" s="32">
        <f t="shared" si="87"/>
        <v>685.86363636363637</v>
      </c>
      <c r="L423" s="33">
        <f t="shared" si="95"/>
        <v>10949.136363636364</v>
      </c>
      <c r="M423" s="18">
        <f t="shared" si="96"/>
        <v>0.26007449794860721</v>
      </c>
      <c r="N423" s="16">
        <f t="shared" si="88"/>
        <v>43.681818181818016</v>
      </c>
      <c r="O423" s="17">
        <f t="shared" si="89"/>
        <v>0.43681818181818016</v>
      </c>
    </row>
    <row r="424" spans="1:15" x14ac:dyDescent="0.2">
      <c r="A424" s="2">
        <v>100</v>
      </c>
      <c r="B424" s="2">
        <f t="shared" si="100"/>
        <v>42200</v>
      </c>
      <c r="C424" s="7">
        <f t="shared" si="99"/>
        <v>3</v>
      </c>
      <c r="D424" s="8">
        <f t="shared" si="90"/>
        <v>0.35</v>
      </c>
      <c r="E424" s="7">
        <f t="shared" si="101"/>
        <v>35</v>
      </c>
      <c r="F424" s="7">
        <f t="shared" si="102"/>
        <v>11670</v>
      </c>
      <c r="G424" s="8">
        <f t="shared" si="103"/>
        <v>0.27654028436018957</v>
      </c>
      <c r="H424" s="12">
        <f t="shared" si="104"/>
        <v>677.18181818181813</v>
      </c>
      <c r="I424" s="12">
        <f t="shared" si="94"/>
        <v>677.18181818181813</v>
      </c>
      <c r="J424" s="12">
        <f t="shared" si="86"/>
        <v>0</v>
      </c>
      <c r="K424" s="32">
        <f t="shared" si="87"/>
        <v>677.18181818181813</v>
      </c>
      <c r="L424" s="33">
        <f t="shared" si="95"/>
        <v>10992.818181818182</v>
      </c>
      <c r="M424" s="18">
        <f t="shared" si="96"/>
        <v>0.26049332184403273</v>
      </c>
      <c r="N424" s="16">
        <f t="shared" si="88"/>
        <v>43.681818181818016</v>
      </c>
      <c r="O424" s="17">
        <f t="shared" si="89"/>
        <v>0.43681818181818016</v>
      </c>
    </row>
    <row r="425" spans="1:15" x14ac:dyDescent="0.2">
      <c r="A425" s="2">
        <v>100</v>
      </c>
      <c r="B425" s="2">
        <f t="shared" si="100"/>
        <v>42300</v>
      </c>
      <c r="C425" s="7">
        <f t="shared" si="99"/>
        <v>3</v>
      </c>
      <c r="D425" s="8">
        <f t="shared" si="90"/>
        <v>0.35</v>
      </c>
      <c r="E425" s="7">
        <f t="shared" si="101"/>
        <v>35</v>
      </c>
      <c r="F425" s="7">
        <f t="shared" si="102"/>
        <v>11705</v>
      </c>
      <c r="G425" s="8">
        <f t="shared" si="103"/>
        <v>0.27671394799054372</v>
      </c>
      <c r="H425" s="12">
        <f t="shared" si="104"/>
        <v>668.5</v>
      </c>
      <c r="I425" s="12">
        <f t="shared" si="94"/>
        <v>668.5</v>
      </c>
      <c r="J425" s="12">
        <f t="shared" si="86"/>
        <v>0</v>
      </c>
      <c r="K425" s="32">
        <f t="shared" si="87"/>
        <v>668.5</v>
      </c>
      <c r="L425" s="33">
        <f t="shared" si="95"/>
        <v>11036.5</v>
      </c>
      <c r="M425" s="18">
        <f t="shared" si="96"/>
        <v>0.26091016548463358</v>
      </c>
      <c r="N425" s="16">
        <f t="shared" si="88"/>
        <v>43.681818181818016</v>
      </c>
      <c r="O425" s="17">
        <f t="shared" si="89"/>
        <v>0.43681818181818016</v>
      </c>
    </row>
    <row r="426" spans="1:15" x14ac:dyDescent="0.2">
      <c r="A426" s="2">
        <v>100</v>
      </c>
      <c r="B426" s="2">
        <f t="shared" si="100"/>
        <v>42400</v>
      </c>
      <c r="C426" s="7">
        <f t="shared" si="99"/>
        <v>3</v>
      </c>
      <c r="D426" s="8">
        <f t="shared" si="90"/>
        <v>0.35</v>
      </c>
      <c r="E426" s="7">
        <f t="shared" si="101"/>
        <v>35</v>
      </c>
      <c r="F426" s="7">
        <f t="shared" si="102"/>
        <v>11740</v>
      </c>
      <c r="G426" s="8">
        <f t="shared" si="103"/>
        <v>0.27688679245283021</v>
      </c>
      <c r="H426" s="12">
        <f t="shared" si="104"/>
        <v>659.81818181818187</v>
      </c>
      <c r="I426" s="12">
        <f t="shared" si="94"/>
        <v>659.81818181818187</v>
      </c>
      <c r="J426" s="12">
        <f t="shared" si="86"/>
        <v>0</v>
      </c>
      <c r="K426" s="32">
        <f t="shared" si="87"/>
        <v>659.81818181818187</v>
      </c>
      <c r="L426" s="33">
        <f t="shared" si="95"/>
        <v>11080.181818181818</v>
      </c>
      <c r="M426" s="18">
        <f t="shared" si="96"/>
        <v>0.26132504288164665</v>
      </c>
      <c r="N426" s="16">
        <f t="shared" si="88"/>
        <v>43.681818181818016</v>
      </c>
      <c r="O426" s="17">
        <f t="shared" si="89"/>
        <v>0.43681818181818016</v>
      </c>
    </row>
    <row r="427" spans="1:15" x14ac:dyDescent="0.2">
      <c r="A427" s="2">
        <v>100</v>
      </c>
      <c r="B427" s="2">
        <f t="shared" si="100"/>
        <v>42500</v>
      </c>
      <c r="C427" s="7">
        <f t="shared" si="99"/>
        <v>3</v>
      </c>
      <c r="D427" s="8">
        <f t="shared" si="90"/>
        <v>0.35</v>
      </c>
      <c r="E427" s="7">
        <f t="shared" si="101"/>
        <v>35</v>
      </c>
      <c r="F427" s="7">
        <f t="shared" si="102"/>
        <v>11775</v>
      </c>
      <c r="G427" s="8">
        <f t="shared" si="103"/>
        <v>0.27705882352941175</v>
      </c>
      <c r="H427" s="12">
        <f t="shared" si="104"/>
        <v>651.13636363636363</v>
      </c>
      <c r="I427" s="12">
        <f t="shared" si="94"/>
        <v>651.13636363636363</v>
      </c>
      <c r="J427" s="12">
        <f t="shared" si="86"/>
        <v>0</v>
      </c>
      <c r="K427" s="32">
        <f t="shared" si="87"/>
        <v>651.13636363636363</v>
      </c>
      <c r="L427" s="33">
        <f t="shared" si="95"/>
        <v>11123.863636363636</v>
      </c>
      <c r="M427" s="18">
        <f t="shared" si="96"/>
        <v>0.26173796791443849</v>
      </c>
      <c r="N427" s="16">
        <f t="shared" si="88"/>
        <v>43.681818181818016</v>
      </c>
      <c r="O427" s="17">
        <f t="shared" si="89"/>
        <v>0.43681818181818016</v>
      </c>
    </row>
    <row r="428" spans="1:15" x14ac:dyDescent="0.2">
      <c r="A428" s="2">
        <v>100</v>
      </c>
      <c r="B428" s="2">
        <f t="shared" si="100"/>
        <v>42600</v>
      </c>
      <c r="C428" s="7">
        <f t="shared" si="99"/>
        <v>3</v>
      </c>
      <c r="D428" s="8">
        <f t="shared" si="90"/>
        <v>0.35</v>
      </c>
      <c r="E428" s="7">
        <f t="shared" si="101"/>
        <v>35</v>
      </c>
      <c r="F428" s="7">
        <f t="shared" si="102"/>
        <v>11810</v>
      </c>
      <c r="G428" s="8">
        <f t="shared" si="103"/>
        <v>0.27723004694835679</v>
      </c>
      <c r="H428" s="12">
        <f t="shared" si="104"/>
        <v>642.4545454545455</v>
      </c>
      <c r="I428" s="12">
        <f t="shared" si="94"/>
        <v>642.4545454545455</v>
      </c>
      <c r="J428" s="12">
        <f t="shared" si="86"/>
        <v>0</v>
      </c>
      <c r="K428" s="32">
        <f t="shared" si="87"/>
        <v>642.4545454545455</v>
      </c>
      <c r="L428" s="33">
        <f t="shared" si="95"/>
        <v>11167.545454545454</v>
      </c>
      <c r="M428" s="18">
        <f t="shared" si="96"/>
        <v>0.26214895433205293</v>
      </c>
      <c r="N428" s="16">
        <f t="shared" si="88"/>
        <v>43.681818181818016</v>
      </c>
      <c r="O428" s="17">
        <f t="shared" si="89"/>
        <v>0.43681818181818016</v>
      </c>
    </row>
    <row r="429" spans="1:15" x14ac:dyDescent="0.2">
      <c r="A429" s="2">
        <v>100</v>
      </c>
      <c r="B429" s="2">
        <f t="shared" si="100"/>
        <v>42700</v>
      </c>
      <c r="C429" s="7">
        <f t="shared" si="99"/>
        <v>3</v>
      </c>
      <c r="D429" s="8">
        <f t="shared" si="90"/>
        <v>0.35</v>
      </c>
      <c r="E429" s="7">
        <f t="shared" si="101"/>
        <v>35</v>
      </c>
      <c r="F429" s="7">
        <f t="shared" si="102"/>
        <v>11845</v>
      </c>
      <c r="G429" s="8">
        <f t="shared" si="103"/>
        <v>0.27740046838407495</v>
      </c>
      <c r="H429" s="12">
        <f t="shared" si="104"/>
        <v>633.77272727272725</v>
      </c>
      <c r="I429" s="12">
        <f t="shared" si="94"/>
        <v>633.77272727272725</v>
      </c>
      <c r="J429" s="12">
        <f t="shared" si="86"/>
        <v>0</v>
      </c>
      <c r="K429" s="32">
        <f t="shared" si="87"/>
        <v>633.77272727272725</v>
      </c>
      <c r="L429" s="33">
        <f t="shared" si="95"/>
        <v>11211.227272727272</v>
      </c>
      <c r="M429" s="18">
        <f t="shared" si="96"/>
        <v>0.26255801575473703</v>
      </c>
      <c r="N429" s="16">
        <f t="shared" si="88"/>
        <v>43.681818181818016</v>
      </c>
      <c r="O429" s="17">
        <f t="shared" si="89"/>
        <v>0.43681818181818016</v>
      </c>
    </row>
    <row r="430" spans="1:15" x14ac:dyDescent="0.2">
      <c r="A430" s="2">
        <v>100</v>
      </c>
      <c r="B430" s="2">
        <f t="shared" si="100"/>
        <v>42800</v>
      </c>
      <c r="C430" s="7">
        <f t="shared" si="99"/>
        <v>3</v>
      </c>
      <c r="D430" s="8">
        <f t="shared" si="90"/>
        <v>0.35</v>
      </c>
      <c r="E430" s="7">
        <f t="shared" si="101"/>
        <v>35</v>
      </c>
      <c r="F430" s="7">
        <f t="shared" si="102"/>
        <v>11880</v>
      </c>
      <c r="G430" s="8">
        <f t="shared" si="103"/>
        <v>0.27757009345794392</v>
      </c>
      <c r="H430" s="12">
        <f t="shared" si="104"/>
        <v>625.09090909090912</v>
      </c>
      <c r="I430" s="12">
        <f t="shared" si="94"/>
        <v>625.09090909090912</v>
      </c>
      <c r="J430" s="12">
        <f t="shared" si="86"/>
        <v>0</v>
      </c>
      <c r="K430" s="32">
        <f t="shared" si="87"/>
        <v>625.09090909090912</v>
      </c>
      <c r="L430" s="33">
        <f t="shared" si="95"/>
        <v>11254.90909090909</v>
      </c>
      <c r="M430" s="18">
        <f t="shared" si="96"/>
        <v>0.26296516567544603</v>
      </c>
      <c r="N430" s="16">
        <f t="shared" si="88"/>
        <v>43.681818181819835</v>
      </c>
      <c r="O430" s="17">
        <f t="shared" si="89"/>
        <v>0.43681818181819837</v>
      </c>
    </row>
    <row r="431" spans="1:15" x14ac:dyDescent="0.2">
      <c r="A431" s="2">
        <v>100</v>
      </c>
      <c r="B431" s="2">
        <f t="shared" si="100"/>
        <v>42900</v>
      </c>
      <c r="C431" s="7">
        <f t="shared" si="99"/>
        <v>3</v>
      </c>
      <c r="D431" s="8">
        <f t="shared" si="90"/>
        <v>0.35</v>
      </c>
      <c r="E431" s="7">
        <f t="shared" si="101"/>
        <v>35</v>
      </c>
      <c r="F431" s="7">
        <f t="shared" si="102"/>
        <v>11915</v>
      </c>
      <c r="G431" s="8">
        <f t="shared" si="103"/>
        <v>0.27773892773892772</v>
      </c>
      <c r="H431" s="12">
        <f t="shared" si="104"/>
        <v>616.40909090909088</v>
      </c>
      <c r="I431" s="12">
        <f t="shared" si="94"/>
        <v>616.40909090909088</v>
      </c>
      <c r="J431" s="12">
        <f t="shared" si="86"/>
        <v>0</v>
      </c>
      <c r="K431" s="32">
        <f t="shared" si="87"/>
        <v>616.40909090909088</v>
      </c>
      <c r="L431" s="33">
        <f t="shared" si="95"/>
        <v>11298.59090909091</v>
      </c>
      <c r="M431" s="18">
        <f t="shared" si="96"/>
        <v>0.26337041746132656</v>
      </c>
      <c r="N431" s="16">
        <f t="shared" si="88"/>
        <v>43.681818181818016</v>
      </c>
      <c r="O431" s="17">
        <f t="shared" si="89"/>
        <v>0.43681818181818016</v>
      </c>
    </row>
    <row r="432" spans="1:15" x14ac:dyDescent="0.2">
      <c r="A432" s="2">
        <v>100</v>
      </c>
      <c r="B432" s="2">
        <f t="shared" si="100"/>
        <v>43000</v>
      </c>
      <c r="C432" s="7">
        <f t="shared" si="99"/>
        <v>3</v>
      </c>
      <c r="D432" s="8">
        <f t="shared" si="90"/>
        <v>0.35</v>
      </c>
      <c r="E432" s="7">
        <f t="shared" si="101"/>
        <v>35</v>
      </c>
      <c r="F432" s="7">
        <f t="shared" si="102"/>
        <v>11950</v>
      </c>
      <c r="G432" s="8">
        <f t="shared" si="103"/>
        <v>0.27790697674418607</v>
      </c>
      <c r="H432" s="12">
        <f t="shared" si="104"/>
        <v>607.72727272727275</v>
      </c>
      <c r="I432" s="12">
        <f t="shared" si="94"/>
        <v>607.72727272727275</v>
      </c>
      <c r="J432" s="12">
        <f t="shared" si="86"/>
        <v>0</v>
      </c>
      <c r="K432" s="32">
        <f t="shared" si="87"/>
        <v>607.72727272727275</v>
      </c>
      <c r="L432" s="33">
        <f t="shared" si="95"/>
        <v>11342.272727272728</v>
      </c>
      <c r="M432" s="18">
        <f t="shared" si="96"/>
        <v>0.26377378435517973</v>
      </c>
      <c r="N432" s="16">
        <f t="shared" si="88"/>
        <v>43.681818181818016</v>
      </c>
      <c r="O432" s="17">
        <f t="shared" si="89"/>
        <v>0.43681818181818016</v>
      </c>
    </row>
    <row r="433" spans="1:15" x14ac:dyDescent="0.2">
      <c r="A433" s="2">
        <v>100</v>
      </c>
      <c r="B433" s="2">
        <f t="shared" si="100"/>
        <v>43100</v>
      </c>
      <c r="C433" s="7">
        <f t="shared" si="99"/>
        <v>3</v>
      </c>
      <c r="D433" s="8">
        <f t="shared" si="90"/>
        <v>0.35</v>
      </c>
      <c r="E433" s="7">
        <f t="shared" si="101"/>
        <v>35</v>
      </c>
      <c r="F433" s="7">
        <f t="shared" si="102"/>
        <v>11985</v>
      </c>
      <c r="G433" s="8">
        <f t="shared" si="103"/>
        <v>0.27807424593967517</v>
      </c>
      <c r="H433" s="12">
        <f t="shared" si="104"/>
        <v>599.0454545454545</v>
      </c>
      <c r="I433" s="12">
        <f t="shared" si="94"/>
        <v>599.0454545454545</v>
      </c>
      <c r="J433" s="12">
        <f t="shared" si="86"/>
        <v>0</v>
      </c>
      <c r="K433" s="32">
        <f t="shared" si="87"/>
        <v>599.0454545454545</v>
      </c>
      <c r="L433" s="33">
        <f t="shared" si="95"/>
        <v>11385.954545454546</v>
      </c>
      <c r="M433" s="18">
        <f t="shared" si="96"/>
        <v>0.26417527947690361</v>
      </c>
      <c r="N433" s="16">
        <f t="shared" si="88"/>
        <v>43.681818181818016</v>
      </c>
      <c r="O433" s="17">
        <f t="shared" si="89"/>
        <v>0.43681818181818016</v>
      </c>
    </row>
    <row r="434" spans="1:15" x14ac:dyDescent="0.2">
      <c r="A434" s="2">
        <v>100</v>
      </c>
      <c r="B434" s="2">
        <f t="shared" si="100"/>
        <v>43200</v>
      </c>
      <c r="C434" s="7">
        <f t="shared" si="99"/>
        <v>3</v>
      </c>
      <c r="D434" s="8">
        <f t="shared" si="90"/>
        <v>0.35</v>
      </c>
      <c r="E434" s="7">
        <f t="shared" si="101"/>
        <v>35</v>
      </c>
      <c r="F434" s="7">
        <f t="shared" si="102"/>
        <v>12020</v>
      </c>
      <c r="G434" s="8">
        <f t="shared" si="103"/>
        <v>0.27824074074074073</v>
      </c>
      <c r="H434" s="12">
        <f t="shared" si="104"/>
        <v>590.36363636363637</v>
      </c>
      <c r="I434" s="12">
        <f t="shared" si="94"/>
        <v>590.36363636363637</v>
      </c>
      <c r="J434" s="12">
        <f t="shared" si="86"/>
        <v>0</v>
      </c>
      <c r="K434" s="32">
        <f t="shared" si="87"/>
        <v>590.36363636363637</v>
      </c>
      <c r="L434" s="33">
        <f t="shared" si="95"/>
        <v>11429.636363636364</v>
      </c>
      <c r="M434" s="18">
        <f t="shared" si="96"/>
        <v>0.26457491582491582</v>
      </c>
      <c r="N434" s="16">
        <f t="shared" si="88"/>
        <v>43.681818181818016</v>
      </c>
      <c r="O434" s="17">
        <f t="shared" si="89"/>
        <v>0.43681818181818016</v>
      </c>
    </row>
    <row r="435" spans="1:15" x14ac:dyDescent="0.2">
      <c r="A435" s="2">
        <v>100</v>
      </c>
      <c r="B435" s="2">
        <f t="shared" si="100"/>
        <v>43300</v>
      </c>
      <c r="C435" s="7">
        <f t="shared" si="99"/>
        <v>3</v>
      </c>
      <c r="D435" s="8">
        <f t="shared" si="90"/>
        <v>0.35</v>
      </c>
      <c r="E435" s="7">
        <f t="shared" si="101"/>
        <v>35</v>
      </c>
      <c r="F435" s="7">
        <f t="shared" si="102"/>
        <v>12055</v>
      </c>
      <c r="G435" s="8">
        <f t="shared" si="103"/>
        <v>0.27840646651270207</v>
      </c>
      <c r="H435" s="12">
        <f t="shared" si="104"/>
        <v>581.68181818181813</v>
      </c>
      <c r="I435" s="12">
        <f t="shared" si="94"/>
        <v>581.68181818181813</v>
      </c>
      <c r="J435" s="12">
        <f t="shared" si="86"/>
        <v>0</v>
      </c>
      <c r="K435" s="32">
        <f t="shared" si="87"/>
        <v>581.68181818181813</v>
      </c>
      <c r="L435" s="33">
        <f t="shared" si="95"/>
        <v>11473.318181818182</v>
      </c>
      <c r="M435" s="18">
        <f t="shared" si="96"/>
        <v>0.26497270627755615</v>
      </c>
      <c r="N435" s="16">
        <f t="shared" si="88"/>
        <v>43.681818181818016</v>
      </c>
      <c r="O435" s="17">
        <f t="shared" si="89"/>
        <v>0.43681818181818016</v>
      </c>
    </row>
    <row r="436" spans="1:15" x14ac:dyDescent="0.2">
      <c r="A436" s="2">
        <v>100</v>
      </c>
      <c r="B436" s="2">
        <f t="shared" si="100"/>
        <v>43400</v>
      </c>
      <c r="C436" s="7">
        <f t="shared" si="99"/>
        <v>3</v>
      </c>
      <c r="D436" s="8">
        <f t="shared" si="90"/>
        <v>0.35</v>
      </c>
      <c r="E436" s="7">
        <f t="shared" si="101"/>
        <v>35</v>
      </c>
      <c r="F436" s="7">
        <f t="shared" si="102"/>
        <v>12090</v>
      </c>
      <c r="G436" s="8">
        <f t="shared" si="103"/>
        <v>0.27857142857142858</v>
      </c>
      <c r="H436" s="12">
        <f t="shared" si="104"/>
        <v>573</v>
      </c>
      <c r="I436" s="12">
        <f t="shared" si="94"/>
        <v>573</v>
      </c>
      <c r="J436" s="12">
        <f t="shared" si="86"/>
        <v>0</v>
      </c>
      <c r="K436" s="32">
        <f t="shared" si="87"/>
        <v>573</v>
      </c>
      <c r="L436" s="33">
        <f t="shared" si="95"/>
        <v>11517</v>
      </c>
      <c r="M436" s="18">
        <f t="shared" si="96"/>
        <v>0.26536866359447003</v>
      </c>
      <c r="N436" s="16">
        <f t="shared" si="88"/>
        <v>43.681818181818016</v>
      </c>
      <c r="O436" s="17">
        <f t="shared" si="89"/>
        <v>0.43681818181818016</v>
      </c>
    </row>
    <row r="437" spans="1:15" x14ac:dyDescent="0.2">
      <c r="A437" s="2">
        <v>100</v>
      </c>
      <c r="B437" s="2">
        <f t="shared" si="100"/>
        <v>43500</v>
      </c>
      <c r="C437" s="7">
        <f t="shared" si="99"/>
        <v>3</v>
      </c>
      <c r="D437" s="8">
        <f t="shared" si="90"/>
        <v>0.35</v>
      </c>
      <c r="E437" s="7">
        <f t="shared" si="101"/>
        <v>35</v>
      </c>
      <c r="F437" s="7">
        <f t="shared" si="102"/>
        <v>12125</v>
      </c>
      <c r="G437" s="8">
        <f t="shared" si="103"/>
        <v>0.27873563218390807</v>
      </c>
      <c r="H437" s="12">
        <f t="shared" si="104"/>
        <v>564.31818181818187</v>
      </c>
      <c r="I437" s="12">
        <f t="shared" si="94"/>
        <v>564.31818181818187</v>
      </c>
      <c r="J437" s="12">
        <f t="shared" si="86"/>
        <v>0</v>
      </c>
      <c r="K437" s="32">
        <f t="shared" si="87"/>
        <v>564.31818181818187</v>
      </c>
      <c r="L437" s="33">
        <f t="shared" si="95"/>
        <v>11560.681818181818</v>
      </c>
      <c r="M437" s="18">
        <f t="shared" si="96"/>
        <v>0.26576280041797284</v>
      </c>
      <c r="N437" s="16">
        <f t="shared" si="88"/>
        <v>43.681818181818016</v>
      </c>
      <c r="O437" s="17">
        <f t="shared" si="89"/>
        <v>0.43681818181818016</v>
      </c>
    </row>
    <row r="438" spans="1:15" x14ac:dyDescent="0.2">
      <c r="A438" s="2">
        <v>100</v>
      </c>
      <c r="B438" s="2">
        <f t="shared" si="100"/>
        <v>43600</v>
      </c>
      <c r="C438" s="7">
        <f t="shared" si="99"/>
        <v>3</v>
      </c>
      <c r="D438" s="8">
        <f t="shared" si="90"/>
        <v>0.35</v>
      </c>
      <c r="E438" s="7">
        <f t="shared" si="101"/>
        <v>35</v>
      </c>
      <c r="F438" s="7">
        <f t="shared" si="102"/>
        <v>12160</v>
      </c>
      <c r="G438" s="8">
        <f t="shared" si="103"/>
        <v>0.27889908256880735</v>
      </c>
      <c r="H438" s="12">
        <f t="shared" si="104"/>
        <v>555.63636363636363</v>
      </c>
      <c r="I438" s="12">
        <f t="shared" si="94"/>
        <v>555.63636363636363</v>
      </c>
      <c r="J438" s="12">
        <f t="shared" si="86"/>
        <v>0</v>
      </c>
      <c r="K438" s="32">
        <f t="shared" si="87"/>
        <v>555.63636363636363</v>
      </c>
      <c r="L438" s="33">
        <f t="shared" si="95"/>
        <v>11604.363636363636</v>
      </c>
      <c r="M438" s="18">
        <f t="shared" si="96"/>
        <v>0.26615512927439533</v>
      </c>
      <c r="N438" s="16">
        <f t="shared" si="88"/>
        <v>43.681818181818016</v>
      </c>
      <c r="O438" s="17">
        <f t="shared" si="89"/>
        <v>0.43681818181818016</v>
      </c>
    </row>
    <row r="439" spans="1:15" x14ac:dyDescent="0.2">
      <c r="A439" s="2">
        <v>100</v>
      </c>
      <c r="B439" s="2">
        <f t="shared" si="100"/>
        <v>43700</v>
      </c>
      <c r="C439" s="7">
        <f t="shared" si="99"/>
        <v>3</v>
      </c>
      <c r="D439" s="8">
        <f t="shared" si="90"/>
        <v>0.35</v>
      </c>
      <c r="E439" s="7">
        <f t="shared" si="101"/>
        <v>35</v>
      </c>
      <c r="F439" s="7">
        <f t="shared" si="102"/>
        <v>12195</v>
      </c>
      <c r="G439" s="8">
        <f t="shared" si="103"/>
        <v>0.27906178489702516</v>
      </c>
      <c r="H439" s="12">
        <f t="shared" si="104"/>
        <v>546.9545454545455</v>
      </c>
      <c r="I439" s="12">
        <f t="shared" si="94"/>
        <v>546.9545454545455</v>
      </c>
      <c r="J439" s="12">
        <f t="shared" si="86"/>
        <v>0</v>
      </c>
      <c r="K439" s="32">
        <f t="shared" si="87"/>
        <v>546.9545454545455</v>
      </c>
      <c r="L439" s="33">
        <f t="shared" si="95"/>
        <v>11648.045454545454</v>
      </c>
      <c r="M439" s="18">
        <f t="shared" si="96"/>
        <v>0.26654566257541085</v>
      </c>
      <c r="N439" s="16">
        <f t="shared" si="88"/>
        <v>43.681818181818016</v>
      </c>
      <c r="O439" s="17">
        <f t="shared" si="89"/>
        <v>0.43681818181818016</v>
      </c>
    </row>
    <row r="440" spans="1:15" x14ac:dyDescent="0.2">
      <c r="A440" s="2">
        <v>100</v>
      </c>
      <c r="B440" s="2">
        <f t="shared" si="100"/>
        <v>43800</v>
      </c>
      <c r="C440" s="7">
        <f t="shared" si="99"/>
        <v>3</v>
      </c>
      <c r="D440" s="8">
        <f t="shared" si="90"/>
        <v>0.35</v>
      </c>
      <c r="E440" s="7">
        <f t="shared" si="101"/>
        <v>35</v>
      </c>
      <c r="F440" s="7">
        <f t="shared" si="102"/>
        <v>12230</v>
      </c>
      <c r="G440" s="8">
        <f t="shared" si="103"/>
        <v>0.27922374429223745</v>
      </c>
      <c r="H440" s="12">
        <f t="shared" si="104"/>
        <v>538.27272727272725</v>
      </c>
      <c r="I440" s="12">
        <f t="shared" si="94"/>
        <v>538.27272727272725</v>
      </c>
      <c r="J440" s="12">
        <f t="shared" si="86"/>
        <v>0</v>
      </c>
      <c r="K440" s="32">
        <f t="shared" si="87"/>
        <v>538.27272727272725</v>
      </c>
      <c r="L440" s="33">
        <f t="shared" si="95"/>
        <v>11691.727272727272</v>
      </c>
      <c r="M440" s="18">
        <f t="shared" si="96"/>
        <v>0.26693441261934409</v>
      </c>
      <c r="N440" s="16">
        <f t="shared" si="88"/>
        <v>43.681818181818016</v>
      </c>
      <c r="O440" s="17">
        <f t="shared" si="89"/>
        <v>0.43681818181818016</v>
      </c>
    </row>
    <row r="441" spans="1:15" x14ac:dyDescent="0.2">
      <c r="A441" s="2">
        <v>100</v>
      </c>
      <c r="B441" s="2">
        <f t="shared" si="100"/>
        <v>43900</v>
      </c>
      <c r="C441" s="7">
        <f t="shared" si="99"/>
        <v>3</v>
      </c>
      <c r="D441" s="8">
        <f t="shared" si="90"/>
        <v>0.35</v>
      </c>
      <c r="E441" s="7">
        <f t="shared" si="101"/>
        <v>35</v>
      </c>
      <c r="F441" s="7">
        <f t="shared" si="102"/>
        <v>12265</v>
      </c>
      <c r="G441" s="8">
        <f t="shared" si="103"/>
        <v>0.27938496583143507</v>
      </c>
      <c r="H441" s="12">
        <f t="shared" si="104"/>
        <v>529.59090909090912</v>
      </c>
      <c r="I441" s="12">
        <f t="shared" si="94"/>
        <v>529.59090909090912</v>
      </c>
      <c r="J441" s="12">
        <f t="shared" si="86"/>
        <v>0</v>
      </c>
      <c r="K441" s="32">
        <f t="shared" si="87"/>
        <v>529.59090909090912</v>
      </c>
      <c r="L441" s="33">
        <f t="shared" si="95"/>
        <v>11735.40909090909</v>
      </c>
      <c r="M441" s="18">
        <f t="shared" si="96"/>
        <v>0.26732139159246221</v>
      </c>
      <c r="N441" s="16">
        <f t="shared" si="88"/>
        <v>43.681818181819835</v>
      </c>
      <c r="O441" s="17">
        <f t="shared" si="89"/>
        <v>0.43681818181819837</v>
      </c>
    </row>
    <row r="442" spans="1:15" x14ac:dyDescent="0.2">
      <c r="A442" s="2">
        <v>100</v>
      </c>
      <c r="B442" s="2">
        <f t="shared" si="100"/>
        <v>44000</v>
      </c>
      <c r="C442" s="7">
        <f t="shared" si="99"/>
        <v>3</v>
      </c>
      <c r="D442" s="8">
        <f t="shared" si="90"/>
        <v>0.35</v>
      </c>
      <c r="E442" s="7">
        <f t="shared" si="101"/>
        <v>35</v>
      </c>
      <c r="F442" s="7">
        <f t="shared" si="102"/>
        <v>12300</v>
      </c>
      <c r="G442" s="8">
        <f t="shared" si="103"/>
        <v>0.27954545454545454</v>
      </c>
      <c r="H442" s="12">
        <f t="shared" si="104"/>
        <v>520.90909090909088</v>
      </c>
      <c r="I442" s="12">
        <f t="shared" si="94"/>
        <v>520.90909090909088</v>
      </c>
      <c r="J442" s="12">
        <f t="shared" si="86"/>
        <v>0</v>
      </c>
      <c r="K442" s="32">
        <f t="shared" si="87"/>
        <v>520.90909090909088</v>
      </c>
      <c r="L442" s="33">
        <f t="shared" si="95"/>
        <v>11779.09090909091</v>
      </c>
      <c r="M442" s="18">
        <f t="shared" si="96"/>
        <v>0.26770661157024794</v>
      </c>
      <c r="N442" s="16">
        <f t="shared" si="88"/>
        <v>43.681818181818016</v>
      </c>
      <c r="O442" s="17">
        <f t="shared" si="89"/>
        <v>0.43681818181818016</v>
      </c>
    </row>
    <row r="443" spans="1:15" x14ac:dyDescent="0.2">
      <c r="A443" s="2">
        <v>100</v>
      </c>
      <c r="B443" s="2">
        <f t="shared" si="100"/>
        <v>44100</v>
      </c>
      <c r="C443" s="7">
        <f t="shared" si="99"/>
        <v>3</v>
      </c>
      <c r="D443" s="8">
        <f t="shared" si="90"/>
        <v>0.35</v>
      </c>
      <c r="E443" s="7">
        <f t="shared" si="101"/>
        <v>35</v>
      </c>
      <c r="F443" s="7">
        <f t="shared" si="102"/>
        <v>12335</v>
      </c>
      <c r="G443" s="8">
        <f t="shared" si="103"/>
        <v>0.27970521541950111</v>
      </c>
      <c r="H443" s="12">
        <f t="shared" si="104"/>
        <v>512.22727272727275</v>
      </c>
      <c r="I443" s="12">
        <f t="shared" si="94"/>
        <v>512.22727272727275</v>
      </c>
      <c r="J443" s="12">
        <f t="shared" si="86"/>
        <v>0</v>
      </c>
      <c r="K443" s="32">
        <f t="shared" si="87"/>
        <v>512.22727272727275</v>
      </c>
      <c r="L443" s="33">
        <f t="shared" si="95"/>
        <v>11822.772727272728</v>
      </c>
      <c r="M443" s="18">
        <f t="shared" si="96"/>
        <v>0.26809008451865596</v>
      </c>
      <c r="N443" s="16">
        <f t="shared" si="88"/>
        <v>43.681818181818016</v>
      </c>
      <c r="O443" s="17">
        <f t="shared" si="89"/>
        <v>0.43681818181818016</v>
      </c>
    </row>
    <row r="444" spans="1:15" x14ac:dyDescent="0.2">
      <c r="A444" s="2">
        <v>100</v>
      </c>
      <c r="B444" s="2">
        <f t="shared" si="100"/>
        <v>44200</v>
      </c>
      <c r="C444" s="7">
        <f t="shared" si="99"/>
        <v>3</v>
      </c>
      <c r="D444" s="8">
        <f t="shared" si="90"/>
        <v>0.35</v>
      </c>
      <c r="E444" s="7">
        <f t="shared" si="101"/>
        <v>35</v>
      </c>
      <c r="F444" s="7">
        <f t="shared" si="102"/>
        <v>12370</v>
      </c>
      <c r="G444" s="8">
        <f t="shared" si="103"/>
        <v>0.27986425339366516</v>
      </c>
      <c r="H444" s="12">
        <f t="shared" si="104"/>
        <v>503.54545454545456</v>
      </c>
      <c r="I444" s="12">
        <f t="shared" si="94"/>
        <v>503.54545454545456</v>
      </c>
      <c r="J444" s="12">
        <f t="shared" si="86"/>
        <v>0</v>
      </c>
      <c r="K444" s="32">
        <f t="shared" si="87"/>
        <v>503.54545454545456</v>
      </c>
      <c r="L444" s="33">
        <f t="shared" si="95"/>
        <v>11866.454545454546</v>
      </c>
      <c r="M444" s="18">
        <f t="shared" si="96"/>
        <v>0.26847182229535171</v>
      </c>
      <c r="N444" s="16">
        <f t="shared" si="88"/>
        <v>43.681818181818016</v>
      </c>
      <c r="O444" s="17">
        <f t="shared" si="89"/>
        <v>0.43681818181818016</v>
      </c>
    </row>
    <row r="445" spans="1:15" x14ac:dyDescent="0.2">
      <c r="A445" s="2">
        <v>100</v>
      </c>
      <c r="B445" s="2">
        <f t="shared" si="100"/>
        <v>44300</v>
      </c>
      <c r="C445" s="7">
        <f t="shared" si="99"/>
        <v>3</v>
      </c>
      <c r="D445" s="8">
        <f t="shared" si="90"/>
        <v>0.35</v>
      </c>
      <c r="E445" s="7">
        <f t="shared" si="101"/>
        <v>35</v>
      </c>
      <c r="F445" s="7">
        <f t="shared" si="102"/>
        <v>12405</v>
      </c>
      <c r="G445" s="8">
        <f t="shared" si="103"/>
        <v>0.28002257336343117</v>
      </c>
      <c r="H445" s="12">
        <f t="shared" si="104"/>
        <v>494.86363636363637</v>
      </c>
      <c r="I445" s="12">
        <f t="shared" si="94"/>
        <v>494.86363636363637</v>
      </c>
      <c r="J445" s="12">
        <f t="shared" si="86"/>
        <v>0</v>
      </c>
      <c r="K445" s="32">
        <f t="shared" si="87"/>
        <v>494.86363636363637</v>
      </c>
      <c r="L445" s="33">
        <f t="shared" si="95"/>
        <v>11910.136363636364</v>
      </c>
      <c r="M445" s="18">
        <f t="shared" si="96"/>
        <v>0.26885183665093371</v>
      </c>
      <c r="N445" s="16">
        <f t="shared" si="88"/>
        <v>43.681818181818016</v>
      </c>
      <c r="O445" s="17">
        <f t="shared" si="89"/>
        <v>0.43681818181818016</v>
      </c>
    </row>
    <row r="446" spans="1:15" x14ac:dyDescent="0.2">
      <c r="A446" s="2">
        <v>100</v>
      </c>
      <c r="B446" s="2">
        <f t="shared" si="100"/>
        <v>44400</v>
      </c>
      <c r="C446" s="7">
        <f t="shared" si="99"/>
        <v>3</v>
      </c>
      <c r="D446" s="8">
        <f t="shared" si="90"/>
        <v>0.35</v>
      </c>
      <c r="E446" s="7">
        <f t="shared" si="101"/>
        <v>35</v>
      </c>
      <c r="F446" s="7">
        <f t="shared" si="102"/>
        <v>12440</v>
      </c>
      <c r="G446" s="8">
        <f t="shared" si="103"/>
        <v>0.2801801801801802</v>
      </c>
      <c r="H446" s="12">
        <f t="shared" si="104"/>
        <v>486.18181818181819</v>
      </c>
      <c r="I446" s="12">
        <f t="shared" si="94"/>
        <v>486.18181818181819</v>
      </c>
      <c r="J446" s="12">
        <f t="shared" si="86"/>
        <v>0</v>
      </c>
      <c r="K446" s="32">
        <f t="shared" si="87"/>
        <v>486.18181818181819</v>
      </c>
      <c r="L446" s="33">
        <f t="shared" si="95"/>
        <v>11953.818181818182</v>
      </c>
      <c r="M446" s="18">
        <f t="shared" si="96"/>
        <v>0.26923013923013922</v>
      </c>
      <c r="N446" s="16">
        <f t="shared" si="88"/>
        <v>43.681818181818016</v>
      </c>
      <c r="O446" s="17">
        <f t="shared" si="89"/>
        <v>0.43681818181818016</v>
      </c>
    </row>
    <row r="447" spans="1:15" x14ac:dyDescent="0.2">
      <c r="A447" s="2">
        <v>100</v>
      </c>
      <c r="B447" s="2">
        <f t="shared" si="100"/>
        <v>44500</v>
      </c>
      <c r="C447" s="7">
        <f t="shared" si="99"/>
        <v>3</v>
      </c>
      <c r="D447" s="8">
        <f t="shared" si="90"/>
        <v>0.35</v>
      </c>
      <c r="E447" s="7">
        <f t="shared" si="101"/>
        <v>35</v>
      </c>
      <c r="F447" s="7">
        <f t="shared" si="102"/>
        <v>12475</v>
      </c>
      <c r="G447" s="8">
        <f t="shared" si="103"/>
        <v>0.28033707865168539</v>
      </c>
      <c r="H447" s="12">
        <f t="shared" si="104"/>
        <v>477.5</v>
      </c>
      <c r="I447" s="12">
        <f t="shared" si="94"/>
        <v>477.5</v>
      </c>
      <c r="J447" s="12">
        <f t="shared" si="86"/>
        <v>0</v>
      </c>
      <c r="K447" s="32">
        <f t="shared" si="87"/>
        <v>477.5</v>
      </c>
      <c r="L447" s="33">
        <f t="shared" si="95"/>
        <v>11997.5</v>
      </c>
      <c r="M447" s="18">
        <f t="shared" si="96"/>
        <v>0.26960674157303371</v>
      </c>
      <c r="N447" s="16">
        <f t="shared" si="88"/>
        <v>43.681818181818016</v>
      </c>
      <c r="O447" s="17">
        <f t="shared" si="89"/>
        <v>0.43681818181818016</v>
      </c>
    </row>
    <row r="448" spans="1:15" x14ac:dyDescent="0.2">
      <c r="A448" s="2">
        <v>100</v>
      </c>
      <c r="B448" s="2">
        <f t="shared" si="100"/>
        <v>44600</v>
      </c>
      <c r="C448" s="7">
        <f t="shared" si="99"/>
        <v>3</v>
      </c>
      <c r="D448" s="8">
        <f t="shared" si="90"/>
        <v>0.35</v>
      </c>
      <c r="E448" s="7">
        <f t="shared" si="101"/>
        <v>35</v>
      </c>
      <c r="F448" s="7">
        <f t="shared" si="102"/>
        <v>12510</v>
      </c>
      <c r="G448" s="8">
        <f t="shared" si="103"/>
        <v>0.2804932735426009</v>
      </c>
      <c r="H448" s="12">
        <f t="shared" si="104"/>
        <v>468.81818181818181</v>
      </c>
      <c r="I448" s="12">
        <f t="shared" si="94"/>
        <v>468.81818181818181</v>
      </c>
      <c r="J448" s="12">
        <f t="shared" si="86"/>
        <v>0</v>
      </c>
      <c r="K448" s="32">
        <f t="shared" si="87"/>
        <v>468.81818181818181</v>
      </c>
      <c r="L448" s="33">
        <f t="shared" si="95"/>
        <v>12041.181818181818</v>
      </c>
      <c r="M448" s="18">
        <f t="shared" si="96"/>
        <v>0.26998165511618427</v>
      </c>
      <c r="N448" s="16">
        <f t="shared" si="88"/>
        <v>43.681818181818016</v>
      </c>
      <c r="O448" s="17">
        <f t="shared" si="89"/>
        <v>0.43681818181818016</v>
      </c>
    </row>
    <row r="449" spans="1:15" x14ac:dyDescent="0.2">
      <c r="A449" s="2">
        <v>100</v>
      </c>
      <c r="B449" s="2">
        <f t="shared" si="100"/>
        <v>44700</v>
      </c>
      <c r="C449" s="7">
        <f t="shared" si="99"/>
        <v>3</v>
      </c>
      <c r="D449" s="8">
        <f t="shared" si="90"/>
        <v>0.35</v>
      </c>
      <c r="E449" s="7">
        <f t="shared" si="101"/>
        <v>35</v>
      </c>
      <c r="F449" s="7">
        <f t="shared" si="102"/>
        <v>12545</v>
      </c>
      <c r="G449" s="8">
        <f t="shared" si="103"/>
        <v>0.28064876957494406</v>
      </c>
      <c r="H449" s="12">
        <f t="shared" si="104"/>
        <v>460.13636363636363</v>
      </c>
      <c r="I449" s="12">
        <f t="shared" si="94"/>
        <v>460.13636363636363</v>
      </c>
      <c r="J449" s="12">
        <f t="shared" si="86"/>
        <v>0</v>
      </c>
      <c r="K449" s="32">
        <f t="shared" si="87"/>
        <v>460.13636363636363</v>
      </c>
      <c r="L449" s="33">
        <f t="shared" si="95"/>
        <v>12084.863636363636</v>
      </c>
      <c r="M449" s="18">
        <f t="shared" si="96"/>
        <v>0.27035489119381734</v>
      </c>
      <c r="N449" s="16">
        <f t="shared" si="88"/>
        <v>43.681818181818016</v>
      </c>
      <c r="O449" s="17">
        <f t="shared" si="89"/>
        <v>0.43681818181818016</v>
      </c>
    </row>
    <row r="450" spans="1:15" x14ac:dyDescent="0.2">
      <c r="A450" s="2">
        <v>100</v>
      </c>
      <c r="B450" s="2">
        <f t="shared" si="100"/>
        <v>44800</v>
      </c>
      <c r="C450" s="7">
        <f t="shared" si="99"/>
        <v>3</v>
      </c>
      <c r="D450" s="8">
        <f t="shared" si="90"/>
        <v>0.35</v>
      </c>
      <c r="E450" s="7">
        <f t="shared" si="101"/>
        <v>35</v>
      </c>
      <c r="F450" s="7">
        <f t="shared" si="102"/>
        <v>12580</v>
      </c>
      <c r="G450" s="8">
        <f t="shared" si="103"/>
        <v>0.28080357142857143</v>
      </c>
      <c r="H450" s="12">
        <f t="shared" si="104"/>
        <v>451.45454545454544</v>
      </c>
      <c r="I450" s="12">
        <f t="shared" si="94"/>
        <v>451.45454545454544</v>
      </c>
      <c r="J450" s="12">
        <f t="shared" si="86"/>
        <v>0</v>
      </c>
      <c r="K450" s="32">
        <f t="shared" si="87"/>
        <v>451.45454545454544</v>
      </c>
      <c r="L450" s="33">
        <f t="shared" si="95"/>
        <v>12128.545454545454</v>
      </c>
      <c r="M450" s="18">
        <f t="shared" si="96"/>
        <v>0.27072646103896103</v>
      </c>
      <c r="N450" s="16">
        <f t="shared" si="88"/>
        <v>43.681818181818016</v>
      </c>
      <c r="O450" s="17">
        <f t="shared" si="89"/>
        <v>0.43681818181818016</v>
      </c>
    </row>
    <row r="451" spans="1:15" x14ac:dyDescent="0.2">
      <c r="A451" s="2">
        <v>100</v>
      </c>
      <c r="B451" s="2">
        <f t="shared" si="100"/>
        <v>44900</v>
      </c>
      <c r="C451" s="7">
        <f t="shared" si="99"/>
        <v>3</v>
      </c>
      <c r="D451" s="8">
        <f t="shared" si="90"/>
        <v>0.35</v>
      </c>
      <c r="E451" s="7">
        <f t="shared" si="101"/>
        <v>35</v>
      </c>
      <c r="F451" s="7">
        <f t="shared" si="102"/>
        <v>12615</v>
      </c>
      <c r="G451" s="8">
        <f t="shared" si="103"/>
        <v>0.28095768374164809</v>
      </c>
      <c r="H451" s="12">
        <f t="shared" si="104"/>
        <v>442.77272727272725</v>
      </c>
      <c r="I451" s="12">
        <f t="shared" si="94"/>
        <v>442.77272727272725</v>
      </c>
      <c r="J451" s="12">
        <f t="shared" ref="J451:J502" si="105">IF(AND(F451&gt;H451,C451=1),1200,0)</f>
        <v>0</v>
      </c>
      <c r="K451" s="32">
        <f t="shared" ref="K451:K502" si="106">J451+I451</f>
        <v>442.77272727272725</v>
      </c>
      <c r="L451" s="33">
        <f t="shared" si="95"/>
        <v>12172.227272727272</v>
      </c>
      <c r="M451" s="18">
        <f t="shared" si="96"/>
        <v>0.27109637578457174</v>
      </c>
      <c r="N451" s="16">
        <f t="shared" ref="N451:N501" si="107">L452-L451</f>
        <v>43.681818181818016</v>
      </c>
      <c r="O451" s="17">
        <f t="shared" ref="O451:O501" si="108">N451/A451</f>
        <v>0.43681818181818016</v>
      </c>
    </row>
    <row r="452" spans="1:15" x14ac:dyDescent="0.2">
      <c r="A452" s="3">
        <v>100</v>
      </c>
      <c r="B452" s="3">
        <f t="shared" si="100"/>
        <v>45000</v>
      </c>
      <c r="C452" s="9">
        <f t="shared" si="99"/>
        <v>3</v>
      </c>
      <c r="D452" s="10">
        <f t="shared" ref="D452:D502" si="109">IF(C452=1,0.23,IF(C452=2,0.25,IF(C452=3,0.35,0.43)))</f>
        <v>0.35</v>
      </c>
      <c r="E452" s="9">
        <f t="shared" si="101"/>
        <v>35</v>
      </c>
      <c r="F452" s="9">
        <f t="shared" si="102"/>
        <v>12650</v>
      </c>
      <c r="G452" s="10">
        <f t="shared" si="103"/>
        <v>0.28111111111111109</v>
      </c>
      <c r="H452" s="13">
        <f t="shared" si="104"/>
        <v>434.09090909090907</v>
      </c>
      <c r="I452" s="12">
        <f t="shared" ref="I452:I502" si="110">IF(AND(B452&gt;25000,B452&lt;=35000),H452+65,H452)</f>
        <v>434.09090909090907</v>
      </c>
      <c r="J452" s="13">
        <f t="shared" si="105"/>
        <v>0</v>
      </c>
      <c r="K452" s="32">
        <f t="shared" si="106"/>
        <v>434.09090909090907</v>
      </c>
      <c r="L452" s="33">
        <f t="shared" ref="L452:L502" si="111">IF(I452&gt;F452,0,F452-I452-J452)</f>
        <v>12215.90909090909</v>
      </c>
      <c r="M452" s="18">
        <f t="shared" ref="M452:M502" si="112">L452/B452</f>
        <v>0.27146464646464646</v>
      </c>
      <c r="N452" s="19">
        <f t="shared" si="107"/>
        <v>43.681818181819835</v>
      </c>
      <c r="O452" s="20">
        <f t="shared" si="108"/>
        <v>0.43681818181819837</v>
      </c>
    </row>
    <row r="453" spans="1:15" x14ac:dyDescent="0.2">
      <c r="A453" s="2">
        <v>100</v>
      </c>
      <c r="B453" s="2">
        <f t="shared" si="100"/>
        <v>45100</v>
      </c>
      <c r="C453" s="7">
        <f t="shared" si="99"/>
        <v>3</v>
      </c>
      <c r="D453" s="8">
        <f t="shared" si="109"/>
        <v>0.35</v>
      </c>
      <c r="E453" s="7">
        <f t="shared" si="101"/>
        <v>35</v>
      </c>
      <c r="F453" s="7">
        <f t="shared" si="102"/>
        <v>12685</v>
      </c>
      <c r="G453" s="8">
        <f t="shared" si="103"/>
        <v>0.28126385809312637</v>
      </c>
      <c r="H453" s="12">
        <f t="shared" si="104"/>
        <v>425.40909090909093</v>
      </c>
      <c r="I453" s="12">
        <f t="shared" si="110"/>
        <v>425.40909090909093</v>
      </c>
      <c r="J453" s="12">
        <f t="shared" si="105"/>
        <v>0</v>
      </c>
      <c r="K453" s="32">
        <f t="shared" si="106"/>
        <v>425.40909090909093</v>
      </c>
      <c r="L453" s="33">
        <f t="shared" si="111"/>
        <v>12259.59090909091</v>
      </c>
      <c r="M453" s="18">
        <f t="shared" si="112"/>
        <v>0.27183128401531953</v>
      </c>
      <c r="N453" s="16">
        <f t="shared" si="107"/>
        <v>43.681818181818016</v>
      </c>
      <c r="O453" s="17">
        <f t="shared" si="108"/>
        <v>0.43681818181818016</v>
      </c>
    </row>
    <row r="454" spans="1:15" x14ac:dyDescent="0.2">
      <c r="A454" s="2">
        <v>100</v>
      </c>
      <c r="B454" s="2">
        <f t="shared" si="100"/>
        <v>45200</v>
      </c>
      <c r="C454" s="7">
        <f t="shared" si="99"/>
        <v>3</v>
      </c>
      <c r="D454" s="8">
        <f t="shared" si="109"/>
        <v>0.35</v>
      </c>
      <c r="E454" s="7">
        <f t="shared" si="101"/>
        <v>35</v>
      </c>
      <c r="F454" s="7">
        <f t="shared" si="102"/>
        <v>12720</v>
      </c>
      <c r="G454" s="8">
        <f t="shared" si="103"/>
        <v>0.28141592920353981</v>
      </c>
      <c r="H454" s="12">
        <f t="shared" si="104"/>
        <v>416.72727272727275</v>
      </c>
      <c r="I454" s="12">
        <f t="shared" si="110"/>
        <v>416.72727272727275</v>
      </c>
      <c r="J454" s="12">
        <f t="shared" si="105"/>
        <v>0</v>
      </c>
      <c r="K454" s="32">
        <f t="shared" si="106"/>
        <v>416.72727272727275</v>
      </c>
      <c r="L454" s="33">
        <f t="shared" si="111"/>
        <v>12303.272727272728</v>
      </c>
      <c r="M454" s="18">
        <f t="shared" si="112"/>
        <v>0.2721962992759453</v>
      </c>
      <c r="N454" s="16">
        <f t="shared" si="107"/>
        <v>43.681818181818016</v>
      </c>
      <c r="O454" s="17">
        <f t="shared" si="108"/>
        <v>0.43681818181818016</v>
      </c>
    </row>
    <row r="455" spans="1:15" x14ac:dyDescent="0.2">
      <c r="A455" s="2">
        <v>100</v>
      </c>
      <c r="B455" s="2">
        <f t="shared" si="100"/>
        <v>45300</v>
      </c>
      <c r="C455" s="7">
        <f t="shared" si="99"/>
        <v>3</v>
      </c>
      <c r="D455" s="8">
        <f t="shared" si="109"/>
        <v>0.35</v>
      </c>
      <c r="E455" s="7">
        <f t="shared" si="101"/>
        <v>35</v>
      </c>
      <c r="F455" s="7">
        <f t="shared" si="102"/>
        <v>12755</v>
      </c>
      <c r="G455" s="8">
        <f t="shared" si="103"/>
        <v>0.28156732891832231</v>
      </c>
      <c r="H455" s="12">
        <f t="shared" si="104"/>
        <v>408.04545454545456</v>
      </c>
      <c r="I455" s="12">
        <f t="shared" si="110"/>
        <v>408.04545454545456</v>
      </c>
      <c r="J455" s="12">
        <f t="shared" si="105"/>
        <v>0</v>
      </c>
      <c r="K455" s="32">
        <f t="shared" si="106"/>
        <v>408.04545454545456</v>
      </c>
      <c r="L455" s="33">
        <f t="shared" si="111"/>
        <v>12346.954545454546</v>
      </c>
      <c r="M455" s="18">
        <f t="shared" si="112"/>
        <v>0.27255970299016657</v>
      </c>
      <c r="N455" s="16">
        <f t="shared" si="107"/>
        <v>43.681818181818016</v>
      </c>
      <c r="O455" s="17">
        <f t="shared" si="108"/>
        <v>0.43681818181818016</v>
      </c>
    </row>
    <row r="456" spans="1:15" x14ac:dyDescent="0.2">
      <c r="A456" s="2">
        <v>100</v>
      </c>
      <c r="B456" s="2">
        <f t="shared" si="100"/>
        <v>45400</v>
      </c>
      <c r="C456" s="7">
        <f t="shared" si="99"/>
        <v>3</v>
      </c>
      <c r="D456" s="8">
        <f t="shared" si="109"/>
        <v>0.35</v>
      </c>
      <c r="E456" s="7">
        <f t="shared" si="101"/>
        <v>35</v>
      </c>
      <c r="F456" s="7">
        <f t="shared" si="102"/>
        <v>12790</v>
      </c>
      <c r="G456" s="8">
        <f t="shared" si="103"/>
        <v>0.28171806167400881</v>
      </c>
      <c r="H456" s="12">
        <f t="shared" si="104"/>
        <v>399.36363636363637</v>
      </c>
      <c r="I456" s="12">
        <f t="shared" si="110"/>
        <v>399.36363636363637</v>
      </c>
      <c r="J456" s="12">
        <f t="shared" si="105"/>
        <v>0</v>
      </c>
      <c r="K456" s="32">
        <f t="shared" si="106"/>
        <v>399.36363636363637</v>
      </c>
      <c r="L456" s="33">
        <f t="shared" si="111"/>
        <v>12390.636363636364</v>
      </c>
      <c r="M456" s="18">
        <f t="shared" si="112"/>
        <v>0.27292150580696839</v>
      </c>
      <c r="N456" s="16">
        <f t="shared" si="107"/>
        <v>43.681818181818016</v>
      </c>
      <c r="O456" s="17">
        <f t="shared" si="108"/>
        <v>0.43681818181818016</v>
      </c>
    </row>
    <row r="457" spans="1:15" x14ac:dyDescent="0.2">
      <c r="A457" s="2">
        <v>100</v>
      </c>
      <c r="B457" s="2">
        <f t="shared" si="100"/>
        <v>45500</v>
      </c>
      <c r="C457" s="7">
        <f t="shared" si="99"/>
        <v>3</v>
      </c>
      <c r="D457" s="8">
        <f t="shared" si="109"/>
        <v>0.35</v>
      </c>
      <c r="E457" s="7">
        <f t="shared" si="101"/>
        <v>35</v>
      </c>
      <c r="F457" s="7">
        <f t="shared" si="102"/>
        <v>12825</v>
      </c>
      <c r="G457" s="8">
        <f t="shared" si="103"/>
        <v>0.28186813186813187</v>
      </c>
      <c r="H457" s="12">
        <f t="shared" si="104"/>
        <v>390.68181818181819</v>
      </c>
      <c r="I457" s="12">
        <f t="shared" si="110"/>
        <v>390.68181818181819</v>
      </c>
      <c r="J457" s="12">
        <f t="shared" si="105"/>
        <v>0</v>
      </c>
      <c r="K457" s="32">
        <f t="shared" si="106"/>
        <v>390.68181818181819</v>
      </c>
      <c r="L457" s="33">
        <f t="shared" si="111"/>
        <v>12434.318181818182</v>
      </c>
      <c r="M457" s="18">
        <f t="shared" si="112"/>
        <v>0.27328171828171827</v>
      </c>
      <c r="N457" s="16">
        <f t="shared" si="107"/>
        <v>43.681818181818016</v>
      </c>
      <c r="O457" s="17">
        <f t="shared" si="108"/>
        <v>0.43681818181818016</v>
      </c>
    </row>
    <row r="458" spans="1:15" x14ac:dyDescent="0.2">
      <c r="A458" s="2">
        <v>100</v>
      </c>
      <c r="B458" s="2">
        <f t="shared" si="100"/>
        <v>45600</v>
      </c>
      <c r="C458" s="7">
        <f t="shared" si="99"/>
        <v>3</v>
      </c>
      <c r="D458" s="8">
        <f t="shared" si="109"/>
        <v>0.35</v>
      </c>
      <c r="E458" s="7">
        <f t="shared" si="101"/>
        <v>35</v>
      </c>
      <c r="F458" s="7">
        <f t="shared" si="102"/>
        <v>12860</v>
      </c>
      <c r="G458" s="8">
        <f t="shared" si="103"/>
        <v>0.28201754385964911</v>
      </c>
      <c r="H458" s="12">
        <f t="shared" si="104"/>
        <v>382</v>
      </c>
      <c r="I458" s="12">
        <f t="shared" si="110"/>
        <v>382</v>
      </c>
      <c r="J458" s="12">
        <f t="shared" si="105"/>
        <v>0</v>
      </c>
      <c r="K458" s="32">
        <f t="shared" si="106"/>
        <v>382</v>
      </c>
      <c r="L458" s="33">
        <f t="shared" si="111"/>
        <v>12478</v>
      </c>
      <c r="M458" s="18">
        <f t="shared" si="112"/>
        <v>0.27364035087719296</v>
      </c>
      <c r="N458" s="16">
        <f t="shared" si="107"/>
        <v>43.681818181818016</v>
      </c>
      <c r="O458" s="17">
        <f t="shared" si="108"/>
        <v>0.43681818181818016</v>
      </c>
    </row>
    <row r="459" spans="1:15" x14ac:dyDescent="0.2">
      <c r="A459" s="2">
        <v>100</v>
      </c>
      <c r="B459" s="2">
        <f t="shared" si="100"/>
        <v>45700</v>
      </c>
      <c r="C459" s="7">
        <f t="shared" si="99"/>
        <v>3</v>
      </c>
      <c r="D459" s="8">
        <f t="shared" si="109"/>
        <v>0.35</v>
      </c>
      <c r="E459" s="7">
        <f t="shared" si="101"/>
        <v>35</v>
      </c>
      <c r="F459" s="7">
        <f t="shared" si="102"/>
        <v>12895</v>
      </c>
      <c r="G459" s="8">
        <f t="shared" si="103"/>
        <v>0.28216630196936543</v>
      </c>
      <c r="H459" s="12">
        <f t="shared" si="104"/>
        <v>373.31818181818181</v>
      </c>
      <c r="I459" s="12">
        <f t="shared" si="110"/>
        <v>373.31818181818181</v>
      </c>
      <c r="J459" s="12">
        <f t="shared" si="105"/>
        <v>0</v>
      </c>
      <c r="K459" s="32">
        <f t="shared" si="106"/>
        <v>373.31818181818181</v>
      </c>
      <c r="L459" s="33">
        <f t="shared" si="111"/>
        <v>12521.681818181818</v>
      </c>
      <c r="M459" s="18">
        <f t="shared" si="112"/>
        <v>0.27399741396459121</v>
      </c>
      <c r="N459" s="16">
        <f t="shared" si="107"/>
        <v>43.681818181818016</v>
      </c>
      <c r="O459" s="17">
        <f t="shared" si="108"/>
        <v>0.43681818181818016</v>
      </c>
    </row>
    <row r="460" spans="1:15" x14ac:dyDescent="0.2">
      <c r="A460" s="2">
        <v>100</v>
      </c>
      <c r="B460" s="2">
        <f t="shared" si="100"/>
        <v>45800</v>
      </c>
      <c r="C460" s="7">
        <f t="shared" si="99"/>
        <v>3</v>
      </c>
      <c r="D460" s="8">
        <f t="shared" si="109"/>
        <v>0.35</v>
      </c>
      <c r="E460" s="7">
        <f t="shared" si="101"/>
        <v>35</v>
      </c>
      <c r="F460" s="7">
        <f t="shared" si="102"/>
        <v>12930</v>
      </c>
      <c r="G460" s="8">
        <f t="shared" si="103"/>
        <v>0.28231441048034933</v>
      </c>
      <c r="H460" s="12">
        <f t="shared" si="104"/>
        <v>364.63636363636363</v>
      </c>
      <c r="I460" s="12">
        <f t="shared" si="110"/>
        <v>364.63636363636363</v>
      </c>
      <c r="J460" s="12">
        <f t="shared" si="105"/>
        <v>0</v>
      </c>
      <c r="K460" s="32">
        <f t="shared" si="106"/>
        <v>364.63636363636363</v>
      </c>
      <c r="L460" s="33">
        <f t="shared" si="111"/>
        <v>12565.363636363636</v>
      </c>
      <c r="M460" s="18">
        <f t="shared" si="112"/>
        <v>0.27435291782453353</v>
      </c>
      <c r="N460" s="16">
        <f t="shared" si="107"/>
        <v>43.681818181818016</v>
      </c>
      <c r="O460" s="17">
        <f t="shared" si="108"/>
        <v>0.43681818181818016</v>
      </c>
    </row>
    <row r="461" spans="1:15" x14ac:dyDescent="0.2">
      <c r="A461" s="2">
        <v>100</v>
      </c>
      <c r="B461" s="2">
        <f t="shared" si="100"/>
        <v>45900</v>
      </c>
      <c r="C461" s="7">
        <f t="shared" si="99"/>
        <v>3</v>
      </c>
      <c r="D461" s="8">
        <f t="shared" si="109"/>
        <v>0.35</v>
      </c>
      <c r="E461" s="7">
        <f t="shared" si="101"/>
        <v>35</v>
      </c>
      <c r="F461" s="7">
        <f t="shared" si="102"/>
        <v>12965</v>
      </c>
      <c r="G461" s="8">
        <f t="shared" si="103"/>
        <v>0.28246187363834424</v>
      </c>
      <c r="H461" s="12">
        <f t="shared" si="104"/>
        <v>355.95454545454544</v>
      </c>
      <c r="I461" s="12">
        <f t="shared" si="110"/>
        <v>355.95454545454544</v>
      </c>
      <c r="J461" s="12">
        <f t="shared" si="105"/>
        <v>0</v>
      </c>
      <c r="K461" s="32">
        <f t="shared" si="106"/>
        <v>355.95454545454544</v>
      </c>
      <c r="L461" s="33">
        <f t="shared" si="111"/>
        <v>12609.045454545454</v>
      </c>
      <c r="M461" s="18">
        <f t="shared" si="112"/>
        <v>0.27470687264804911</v>
      </c>
      <c r="N461" s="16">
        <f t="shared" si="107"/>
        <v>43.681818181818016</v>
      </c>
      <c r="O461" s="17">
        <f t="shared" si="108"/>
        <v>0.43681818181818016</v>
      </c>
    </row>
    <row r="462" spans="1:15" x14ac:dyDescent="0.2">
      <c r="A462" s="2">
        <v>100</v>
      </c>
      <c r="B462" s="2">
        <f t="shared" si="100"/>
        <v>46000</v>
      </c>
      <c r="C462" s="7">
        <f t="shared" si="99"/>
        <v>3</v>
      </c>
      <c r="D462" s="8">
        <f t="shared" si="109"/>
        <v>0.35</v>
      </c>
      <c r="E462" s="7">
        <f t="shared" si="101"/>
        <v>35</v>
      </c>
      <c r="F462" s="7">
        <f t="shared" si="102"/>
        <v>13000</v>
      </c>
      <c r="G462" s="8">
        <f t="shared" si="103"/>
        <v>0.28260869565217389</v>
      </c>
      <c r="H462" s="12">
        <f t="shared" si="104"/>
        <v>347.27272727272725</v>
      </c>
      <c r="I462" s="12">
        <f t="shared" si="110"/>
        <v>347.27272727272725</v>
      </c>
      <c r="J462" s="12">
        <f t="shared" si="105"/>
        <v>0</v>
      </c>
      <c r="K462" s="32">
        <f t="shared" si="106"/>
        <v>347.27272727272725</v>
      </c>
      <c r="L462" s="33">
        <f t="shared" si="111"/>
        <v>12652.727272727272</v>
      </c>
      <c r="M462" s="18">
        <f t="shared" si="112"/>
        <v>0.27505928853754941</v>
      </c>
      <c r="N462" s="16">
        <f t="shared" si="107"/>
        <v>43.681818181818016</v>
      </c>
      <c r="O462" s="17">
        <f t="shared" si="108"/>
        <v>0.43681818181818016</v>
      </c>
    </row>
    <row r="463" spans="1:15" x14ac:dyDescent="0.2">
      <c r="A463" s="2">
        <v>100</v>
      </c>
      <c r="B463" s="2">
        <f t="shared" si="100"/>
        <v>46100</v>
      </c>
      <c r="C463" s="7">
        <f t="shared" ref="C463:C502" si="113">IF(B463&lt;=15000,1,IF(AND(B463&gt;15000,B463&lt;=28000),2,IF(AND(B463&gt;28000,B463&lt;=50000),3,4)))</f>
        <v>3</v>
      </c>
      <c r="D463" s="8">
        <f t="shared" si="109"/>
        <v>0.35</v>
      </c>
      <c r="E463" s="7">
        <f t="shared" si="101"/>
        <v>35</v>
      </c>
      <c r="F463" s="7">
        <f t="shared" si="102"/>
        <v>13035</v>
      </c>
      <c r="G463" s="8">
        <f t="shared" si="103"/>
        <v>0.28275488069414317</v>
      </c>
      <c r="H463" s="12">
        <f t="shared" si="104"/>
        <v>338.59090909090907</v>
      </c>
      <c r="I463" s="12">
        <f t="shared" si="110"/>
        <v>338.59090909090907</v>
      </c>
      <c r="J463" s="12">
        <f t="shared" si="105"/>
        <v>0</v>
      </c>
      <c r="K463" s="32">
        <f t="shared" si="106"/>
        <v>338.59090909090907</v>
      </c>
      <c r="L463" s="33">
        <f t="shared" si="111"/>
        <v>12696.40909090909</v>
      </c>
      <c r="M463" s="18">
        <f t="shared" si="112"/>
        <v>0.27541017550778935</v>
      </c>
      <c r="N463" s="16">
        <f t="shared" si="107"/>
        <v>43.681818181819835</v>
      </c>
      <c r="O463" s="17">
        <f t="shared" si="108"/>
        <v>0.43681818181819837</v>
      </c>
    </row>
    <row r="464" spans="1:15" x14ac:dyDescent="0.2">
      <c r="A464" s="2">
        <v>100</v>
      </c>
      <c r="B464" s="2">
        <f t="shared" si="100"/>
        <v>46200</v>
      </c>
      <c r="C464" s="7">
        <f t="shared" si="113"/>
        <v>3</v>
      </c>
      <c r="D464" s="8">
        <f t="shared" si="109"/>
        <v>0.35</v>
      </c>
      <c r="E464" s="7">
        <f t="shared" si="101"/>
        <v>35</v>
      </c>
      <c r="F464" s="7">
        <f t="shared" si="102"/>
        <v>13070</v>
      </c>
      <c r="G464" s="8">
        <f t="shared" si="103"/>
        <v>0.28290043290043287</v>
      </c>
      <c r="H464" s="12">
        <f t="shared" si="104"/>
        <v>329.90909090909093</v>
      </c>
      <c r="I464" s="12">
        <f t="shared" si="110"/>
        <v>329.90909090909093</v>
      </c>
      <c r="J464" s="12">
        <f t="shared" si="105"/>
        <v>0</v>
      </c>
      <c r="K464" s="32">
        <f t="shared" si="106"/>
        <v>329.90909090909093</v>
      </c>
      <c r="L464" s="33">
        <f t="shared" si="111"/>
        <v>12740.09090909091</v>
      </c>
      <c r="M464" s="18">
        <f t="shared" si="112"/>
        <v>0.27575954348681625</v>
      </c>
      <c r="N464" s="16">
        <f t="shared" si="107"/>
        <v>43.681818181818016</v>
      </c>
      <c r="O464" s="17">
        <f t="shared" si="108"/>
        <v>0.43681818181818016</v>
      </c>
    </row>
    <row r="465" spans="1:15" x14ac:dyDescent="0.2">
      <c r="A465" s="2">
        <v>100</v>
      </c>
      <c r="B465" s="2">
        <f t="shared" si="100"/>
        <v>46300</v>
      </c>
      <c r="C465" s="7">
        <f t="shared" si="113"/>
        <v>3</v>
      </c>
      <c r="D465" s="8">
        <f t="shared" si="109"/>
        <v>0.35</v>
      </c>
      <c r="E465" s="7">
        <f t="shared" si="101"/>
        <v>35</v>
      </c>
      <c r="F465" s="7">
        <f t="shared" si="102"/>
        <v>13105</v>
      </c>
      <c r="G465" s="8">
        <f t="shared" si="103"/>
        <v>0.28304535637149025</v>
      </c>
      <c r="H465" s="12">
        <f t="shared" si="104"/>
        <v>321.22727272727275</v>
      </c>
      <c r="I465" s="12">
        <f t="shared" si="110"/>
        <v>321.22727272727275</v>
      </c>
      <c r="J465" s="12">
        <f t="shared" si="105"/>
        <v>0</v>
      </c>
      <c r="K465" s="32">
        <f t="shared" si="106"/>
        <v>321.22727272727275</v>
      </c>
      <c r="L465" s="33">
        <f t="shared" si="111"/>
        <v>12783.772727272728</v>
      </c>
      <c r="M465" s="18">
        <f t="shared" si="112"/>
        <v>0.27610740231690556</v>
      </c>
      <c r="N465" s="16">
        <f t="shared" si="107"/>
        <v>43.681818181818016</v>
      </c>
      <c r="O465" s="17">
        <f t="shared" si="108"/>
        <v>0.43681818181818016</v>
      </c>
    </row>
    <row r="466" spans="1:15" x14ac:dyDescent="0.2">
      <c r="A466" s="2">
        <v>100</v>
      </c>
      <c r="B466" s="2">
        <f t="shared" si="100"/>
        <v>46400</v>
      </c>
      <c r="C466" s="7">
        <f t="shared" si="113"/>
        <v>3</v>
      </c>
      <c r="D466" s="8">
        <f t="shared" si="109"/>
        <v>0.35</v>
      </c>
      <c r="E466" s="7">
        <f t="shared" si="101"/>
        <v>35</v>
      </c>
      <c r="F466" s="7">
        <f t="shared" si="102"/>
        <v>13140</v>
      </c>
      <c r="G466" s="8">
        <f t="shared" si="103"/>
        <v>0.28318965517241379</v>
      </c>
      <c r="H466" s="12">
        <f t="shared" si="104"/>
        <v>312.54545454545456</v>
      </c>
      <c r="I466" s="12">
        <f t="shared" si="110"/>
        <v>312.54545454545456</v>
      </c>
      <c r="J466" s="12">
        <f t="shared" si="105"/>
        <v>0</v>
      </c>
      <c r="K466" s="32">
        <f t="shared" si="106"/>
        <v>312.54545454545456</v>
      </c>
      <c r="L466" s="33">
        <f t="shared" si="111"/>
        <v>12827.454545454546</v>
      </c>
      <c r="M466" s="18">
        <f t="shared" si="112"/>
        <v>0.27645376175548592</v>
      </c>
      <c r="N466" s="16">
        <f t="shared" si="107"/>
        <v>43.681818181818016</v>
      </c>
      <c r="O466" s="17">
        <f t="shared" si="108"/>
        <v>0.43681818181818016</v>
      </c>
    </row>
    <row r="467" spans="1:15" x14ac:dyDescent="0.2">
      <c r="A467" s="2">
        <v>100</v>
      </c>
      <c r="B467" s="2">
        <f t="shared" ref="B467:B502" si="114">B466+A467</f>
        <v>46500</v>
      </c>
      <c r="C467" s="7">
        <f t="shared" si="113"/>
        <v>3</v>
      </c>
      <c r="D467" s="8">
        <f t="shared" si="109"/>
        <v>0.35</v>
      </c>
      <c r="E467" s="7">
        <f t="shared" ref="E467:E502" si="115">A467*D467</f>
        <v>35</v>
      </c>
      <c r="F467" s="7">
        <f t="shared" ref="F467:F502" si="116">F466+E467</f>
        <v>13175</v>
      </c>
      <c r="G467" s="8">
        <f t="shared" ref="G467:G502" si="117">F467/B467</f>
        <v>0.28333333333333333</v>
      </c>
      <c r="H467" s="12">
        <f t="shared" ref="H467:H502" si="118">IF(C467=1,1880,IF(C467=2,1910+(1190)*(28000-B467)/(28000-15000),IF(C467=3,1910*(50000-B467)/(50000-28000),0)))</f>
        <v>303.86363636363637</v>
      </c>
      <c r="I467" s="12">
        <f t="shared" si="110"/>
        <v>303.86363636363637</v>
      </c>
      <c r="J467" s="12">
        <f t="shared" si="105"/>
        <v>0</v>
      </c>
      <c r="K467" s="32">
        <f t="shared" si="106"/>
        <v>303.86363636363637</v>
      </c>
      <c r="L467" s="33">
        <f t="shared" si="111"/>
        <v>12871.136363636364</v>
      </c>
      <c r="M467" s="18">
        <f t="shared" si="112"/>
        <v>0.27679863147605083</v>
      </c>
      <c r="N467" s="16">
        <f t="shared" si="107"/>
        <v>43.681818181818016</v>
      </c>
      <c r="O467" s="17">
        <f t="shared" si="108"/>
        <v>0.43681818181818016</v>
      </c>
    </row>
    <row r="468" spans="1:15" x14ac:dyDescent="0.2">
      <c r="A468" s="2">
        <v>100</v>
      </c>
      <c r="B468" s="2">
        <f t="shared" si="114"/>
        <v>46600</v>
      </c>
      <c r="C468" s="7">
        <f t="shared" si="113"/>
        <v>3</v>
      </c>
      <c r="D468" s="8">
        <f t="shared" si="109"/>
        <v>0.35</v>
      </c>
      <c r="E468" s="7">
        <f t="shared" si="115"/>
        <v>35</v>
      </c>
      <c r="F468" s="7">
        <f t="shared" si="116"/>
        <v>13210</v>
      </c>
      <c r="G468" s="8">
        <f t="shared" si="117"/>
        <v>0.28347639484978543</v>
      </c>
      <c r="H468" s="12">
        <f t="shared" si="118"/>
        <v>295.18181818181819</v>
      </c>
      <c r="I468" s="12">
        <f t="shared" si="110"/>
        <v>295.18181818181819</v>
      </c>
      <c r="J468" s="12">
        <f t="shared" si="105"/>
        <v>0</v>
      </c>
      <c r="K468" s="32">
        <f t="shared" si="106"/>
        <v>295.18181818181819</v>
      </c>
      <c r="L468" s="33">
        <f t="shared" si="111"/>
        <v>12914.818181818182</v>
      </c>
      <c r="M468" s="18">
        <f t="shared" si="112"/>
        <v>0.27714202106905972</v>
      </c>
      <c r="N468" s="16">
        <f t="shared" si="107"/>
        <v>43.681818181818016</v>
      </c>
      <c r="O468" s="17">
        <f t="shared" si="108"/>
        <v>0.43681818181818016</v>
      </c>
    </row>
    <row r="469" spans="1:15" x14ac:dyDescent="0.2">
      <c r="A469" s="2">
        <v>100</v>
      </c>
      <c r="B469" s="2">
        <f t="shared" si="114"/>
        <v>46700</v>
      </c>
      <c r="C469" s="7">
        <f t="shared" si="113"/>
        <v>3</v>
      </c>
      <c r="D469" s="8">
        <f t="shared" si="109"/>
        <v>0.35</v>
      </c>
      <c r="E469" s="7">
        <f t="shared" si="115"/>
        <v>35</v>
      </c>
      <c r="F469" s="7">
        <f t="shared" si="116"/>
        <v>13245</v>
      </c>
      <c r="G469" s="8">
        <f t="shared" si="117"/>
        <v>0.28361884368308349</v>
      </c>
      <c r="H469" s="12">
        <f t="shared" si="118"/>
        <v>286.5</v>
      </c>
      <c r="I469" s="12">
        <f t="shared" si="110"/>
        <v>286.5</v>
      </c>
      <c r="J469" s="12">
        <f t="shared" si="105"/>
        <v>0</v>
      </c>
      <c r="K469" s="32">
        <f t="shared" si="106"/>
        <v>286.5</v>
      </c>
      <c r="L469" s="33">
        <f t="shared" si="111"/>
        <v>12958.5</v>
      </c>
      <c r="M469" s="18">
        <f t="shared" si="112"/>
        <v>0.27748394004282656</v>
      </c>
      <c r="N469" s="16">
        <f t="shared" si="107"/>
        <v>43.681818181818016</v>
      </c>
      <c r="O469" s="17">
        <f t="shared" si="108"/>
        <v>0.43681818181818016</v>
      </c>
    </row>
    <row r="470" spans="1:15" x14ac:dyDescent="0.2">
      <c r="A470" s="2">
        <v>100</v>
      </c>
      <c r="B470" s="2">
        <f t="shared" si="114"/>
        <v>46800</v>
      </c>
      <c r="C470" s="7">
        <f t="shared" si="113"/>
        <v>3</v>
      </c>
      <c r="D470" s="8">
        <f t="shared" si="109"/>
        <v>0.35</v>
      </c>
      <c r="E470" s="7">
        <f t="shared" si="115"/>
        <v>35</v>
      </c>
      <c r="F470" s="7">
        <f t="shared" si="116"/>
        <v>13280</v>
      </c>
      <c r="G470" s="8">
        <f t="shared" si="117"/>
        <v>0.28376068376068375</v>
      </c>
      <c r="H470" s="12">
        <f t="shared" si="118"/>
        <v>277.81818181818181</v>
      </c>
      <c r="I470" s="12">
        <f t="shared" si="110"/>
        <v>277.81818181818181</v>
      </c>
      <c r="J470" s="12">
        <f t="shared" si="105"/>
        <v>0</v>
      </c>
      <c r="K470" s="32">
        <f t="shared" si="106"/>
        <v>277.81818181818181</v>
      </c>
      <c r="L470" s="33">
        <f t="shared" si="111"/>
        <v>13002.181818181818</v>
      </c>
      <c r="M470" s="18">
        <f t="shared" si="112"/>
        <v>0.27782439782439783</v>
      </c>
      <c r="N470" s="16">
        <f t="shared" si="107"/>
        <v>43.681818181818016</v>
      </c>
      <c r="O470" s="17">
        <f t="shared" si="108"/>
        <v>0.43681818181818016</v>
      </c>
    </row>
    <row r="471" spans="1:15" x14ac:dyDescent="0.2">
      <c r="A471" s="2">
        <v>100</v>
      </c>
      <c r="B471" s="2">
        <f t="shared" si="114"/>
        <v>46900</v>
      </c>
      <c r="C471" s="7">
        <f t="shared" si="113"/>
        <v>3</v>
      </c>
      <c r="D471" s="8">
        <f t="shared" si="109"/>
        <v>0.35</v>
      </c>
      <c r="E471" s="7">
        <f t="shared" si="115"/>
        <v>35</v>
      </c>
      <c r="F471" s="7">
        <f t="shared" si="116"/>
        <v>13315</v>
      </c>
      <c r="G471" s="8">
        <f t="shared" si="117"/>
        <v>0.28390191897654582</v>
      </c>
      <c r="H471" s="12">
        <f t="shared" si="118"/>
        <v>269.13636363636363</v>
      </c>
      <c r="I471" s="12">
        <f t="shared" si="110"/>
        <v>269.13636363636363</v>
      </c>
      <c r="J471" s="12">
        <f t="shared" si="105"/>
        <v>0</v>
      </c>
      <c r="K471" s="32">
        <f t="shared" si="106"/>
        <v>269.13636363636363</v>
      </c>
      <c r="L471" s="33">
        <f t="shared" si="111"/>
        <v>13045.863636363636</v>
      </c>
      <c r="M471" s="18">
        <f t="shared" si="112"/>
        <v>0.2781634037604187</v>
      </c>
      <c r="N471" s="16">
        <f t="shared" si="107"/>
        <v>43.681818181818016</v>
      </c>
      <c r="O471" s="17">
        <f t="shared" si="108"/>
        <v>0.43681818181818016</v>
      </c>
    </row>
    <row r="472" spans="1:15" x14ac:dyDescent="0.2">
      <c r="A472" s="2">
        <v>100</v>
      </c>
      <c r="B472" s="2">
        <f t="shared" si="114"/>
        <v>47000</v>
      </c>
      <c r="C472" s="7">
        <f t="shared" si="113"/>
        <v>3</v>
      </c>
      <c r="D472" s="8">
        <f t="shared" si="109"/>
        <v>0.35</v>
      </c>
      <c r="E472" s="7">
        <f t="shared" si="115"/>
        <v>35</v>
      </c>
      <c r="F472" s="7">
        <f t="shared" si="116"/>
        <v>13350</v>
      </c>
      <c r="G472" s="8">
        <f t="shared" si="117"/>
        <v>0.28404255319148936</v>
      </c>
      <c r="H472" s="12">
        <f t="shared" si="118"/>
        <v>260.45454545454544</v>
      </c>
      <c r="I472" s="12">
        <f t="shared" si="110"/>
        <v>260.45454545454544</v>
      </c>
      <c r="J472" s="12">
        <f t="shared" si="105"/>
        <v>0</v>
      </c>
      <c r="K472" s="32">
        <f t="shared" si="106"/>
        <v>260.45454545454544</v>
      </c>
      <c r="L472" s="33">
        <f t="shared" si="111"/>
        <v>13089.545454545454</v>
      </c>
      <c r="M472" s="18">
        <f t="shared" si="112"/>
        <v>0.27850096711798839</v>
      </c>
      <c r="N472" s="16">
        <f t="shared" si="107"/>
        <v>43.681818181818016</v>
      </c>
      <c r="O472" s="17">
        <f t="shared" si="108"/>
        <v>0.43681818181818016</v>
      </c>
    </row>
    <row r="473" spans="1:15" x14ac:dyDescent="0.2">
      <c r="A473" s="2">
        <v>100</v>
      </c>
      <c r="B473" s="2">
        <f t="shared" si="114"/>
        <v>47100</v>
      </c>
      <c r="C473" s="7">
        <f t="shared" si="113"/>
        <v>3</v>
      </c>
      <c r="D473" s="8">
        <f t="shared" si="109"/>
        <v>0.35</v>
      </c>
      <c r="E473" s="7">
        <f t="shared" si="115"/>
        <v>35</v>
      </c>
      <c r="F473" s="7">
        <f t="shared" si="116"/>
        <v>13385</v>
      </c>
      <c r="G473" s="8">
        <f t="shared" si="117"/>
        <v>0.28418259023354564</v>
      </c>
      <c r="H473" s="12">
        <f t="shared" si="118"/>
        <v>251.77272727272728</v>
      </c>
      <c r="I473" s="12">
        <f t="shared" si="110"/>
        <v>251.77272727272728</v>
      </c>
      <c r="J473" s="12">
        <f t="shared" si="105"/>
        <v>0</v>
      </c>
      <c r="K473" s="32">
        <f t="shared" si="106"/>
        <v>251.77272727272728</v>
      </c>
      <c r="L473" s="33">
        <f t="shared" si="111"/>
        <v>13133.227272727272</v>
      </c>
      <c r="M473" s="18">
        <f t="shared" si="112"/>
        <v>0.27883709708550469</v>
      </c>
      <c r="N473" s="16">
        <f t="shared" si="107"/>
        <v>43.681818181818016</v>
      </c>
      <c r="O473" s="17">
        <f t="shared" si="108"/>
        <v>0.43681818181818016</v>
      </c>
    </row>
    <row r="474" spans="1:15" x14ac:dyDescent="0.2">
      <c r="A474" s="2">
        <v>100</v>
      </c>
      <c r="B474" s="2">
        <f t="shared" si="114"/>
        <v>47200</v>
      </c>
      <c r="C474" s="7">
        <f t="shared" si="113"/>
        <v>3</v>
      </c>
      <c r="D474" s="8">
        <f t="shared" si="109"/>
        <v>0.35</v>
      </c>
      <c r="E474" s="7">
        <f t="shared" si="115"/>
        <v>35</v>
      </c>
      <c r="F474" s="7">
        <f t="shared" si="116"/>
        <v>13420</v>
      </c>
      <c r="G474" s="8">
        <f t="shared" si="117"/>
        <v>0.28432203389830507</v>
      </c>
      <c r="H474" s="12">
        <f t="shared" si="118"/>
        <v>243.09090909090909</v>
      </c>
      <c r="I474" s="12">
        <f t="shared" si="110"/>
        <v>243.09090909090909</v>
      </c>
      <c r="J474" s="12">
        <f t="shared" si="105"/>
        <v>0</v>
      </c>
      <c r="K474" s="32">
        <f t="shared" si="106"/>
        <v>243.09090909090909</v>
      </c>
      <c r="L474" s="33">
        <f t="shared" si="111"/>
        <v>13176.90909090909</v>
      </c>
      <c r="M474" s="18">
        <f t="shared" si="112"/>
        <v>0.27917180277349768</v>
      </c>
      <c r="N474" s="16">
        <f t="shared" si="107"/>
        <v>43.681818181819835</v>
      </c>
      <c r="O474" s="17">
        <f t="shared" si="108"/>
        <v>0.43681818181819837</v>
      </c>
    </row>
    <row r="475" spans="1:15" x14ac:dyDescent="0.2">
      <c r="A475" s="2">
        <v>100</v>
      </c>
      <c r="B475" s="2">
        <f t="shared" si="114"/>
        <v>47300</v>
      </c>
      <c r="C475" s="7">
        <f t="shared" si="113"/>
        <v>3</v>
      </c>
      <c r="D475" s="8">
        <f t="shared" si="109"/>
        <v>0.35</v>
      </c>
      <c r="E475" s="7">
        <f t="shared" si="115"/>
        <v>35</v>
      </c>
      <c r="F475" s="7">
        <f t="shared" si="116"/>
        <v>13455</v>
      </c>
      <c r="G475" s="8">
        <f t="shared" si="117"/>
        <v>0.28446088794926006</v>
      </c>
      <c r="H475" s="12">
        <f t="shared" si="118"/>
        <v>234.40909090909091</v>
      </c>
      <c r="I475" s="12">
        <f t="shared" si="110"/>
        <v>234.40909090909091</v>
      </c>
      <c r="J475" s="12">
        <f t="shared" si="105"/>
        <v>0</v>
      </c>
      <c r="K475" s="32">
        <f t="shared" si="106"/>
        <v>234.40909090909091</v>
      </c>
      <c r="L475" s="33">
        <f t="shared" si="111"/>
        <v>13220.59090909091</v>
      </c>
      <c r="M475" s="18">
        <f t="shared" si="112"/>
        <v>0.27950509321545264</v>
      </c>
      <c r="N475" s="16">
        <f t="shared" si="107"/>
        <v>43.681818181818016</v>
      </c>
      <c r="O475" s="17">
        <f t="shared" si="108"/>
        <v>0.43681818181818016</v>
      </c>
    </row>
    <row r="476" spans="1:15" x14ac:dyDescent="0.2">
      <c r="A476" s="2">
        <v>100</v>
      </c>
      <c r="B476" s="2">
        <f t="shared" si="114"/>
        <v>47400</v>
      </c>
      <c r="C476" s="7">
        <f t="shared" si="113"/>
        <v>3</v>
      </c>
      <c r="D476" s="8">
        <f t="shared" si="109"/>
        <v>0.35</v>
      </c>
      <c r="E476" s="7">
        <f t="shared" si="115"/>
        <v>35</v>
      </c>
      <c r="F476" s="7">
        <f t="shared" si="116"/>
        <v>13490</v>
      </c>
      <c r="G476" s="8">
        <f t="shared" si="117"/>
        <v>0.28459915611814346</v>
      </c>
      <c r="H476" s="12">
        <f t="shared" si="118"/>
        <v>225.72727272727272</v>
      </c>
      <c r="I476" s="12">
        <f t="shared" si="110"/>
        <v>225.72727272727272</v>
      </c>
      <c r="J476" s="12">
        <f t="shared" si="105"/>
        <v>0</v>
      </c>
      <c r="K476" s="32">
        <f t="shared" si="106"/>
        <v>225.72727272727272</v>
      </c>
      <c r="L476" s="33">
        <f t="shared" si="111"/>
        <v>13264.272727272728</v>
      </c>
      <c r="M476" s="18">
        <f t="shared" si="112"/>
        <v>0.27983697736862295</v>
      </c>
      <c r="N476" s="16">
        <f t="shared" si="107"/>
        <v>43.681818181818016</v>
      </c>
      <c r="O476" s="17">
        <f t="shared" si="108"/>
        <v>0.43681818181818016</v>
      </c>
    </row>
    <row r="477" spans="1:15" x14ac:dyDescent="0.2">
      <c r="A477" s="2">
        <v>100</v>
      </c>
      <c r="B477" s="2">
        <f t="shared" si="114"/>
        <v>47500</v>
      </c>
      <c r="C477" s="7">
        <f t="shared" si="113"/>
        <v>3</v>
      </c>
      <c r="D477" s="8">
        <f t="shared" si="109"/>
        <v>0.35</v>
      </c>
      <c r="E477" s="7">
        <f t="shared" si="115"/>
        <v>35</v>
      </c>
      <c r="F477" s="7">
        <f t="shared" si="116"/>
        <v>13525</v>
      </c>
      <c r="G477" s="8">
        <f t="shared" si="117"/>
        <v>0.28473684210526318</v>
      </c>
      <c r="H477" s="12">
        <f t="shared" si="118"/>
        <v>217.04545454545453</v>
      </c>
      <c r="I477" s="12">
        <f t="shared" si="110"/>
        <v>217.04545454545453</v>
      </c>
      <c r="J477" s="12">
        <f t="shared" si="105"/>
        <v>0</v>
      </c>
      <c r="K477" s="32">
        <f t="shared" si="106"/>
        <v>217.04545454545453</v>
      </c>
      <c r="L477" s="33">
        <f t="shared" si="111"/>
        <v>13307.954545454546</v>
      </c>
      <c r="M477" s="18">
        <f t="shared" si="112"/>
        <v>0.28016746411483257</v>
      </c>
      <c r="N477" s="16">
        <f t="shared" si="107"/>
        <v>43.681818181818016</v>
      </c>
      <c r="O477" s="17">
        <f t="shared" si="108"/>
        <v>0.43681818181818016</v>
      </c>
    </row>
    <row r="478" spans="1:15" x14ac:dyDescent="0.2">
      <c r="A478" s="2">
        <v>100</v>
      </c>
      <c r="B478" s="2">
        <f t="shared" si="114"/>
        <v>47600</v>
      </c>
      <c r="C478" s="7">
        <f t="shared" si="113"/>
        <v>3</v>
      </c>
      <c r="D478" s="8">
        <f t="shared" si="109"/>
        <v>0.35</v>
      </c>
      <c r="E478" s="7">
        <f t="shared" si="115"/>
        <v>35</v>
      </c>
      <c r="F478" s="7">
        <f t="shared" si="116"/>
        <v>13560</v>
      </c>
      <c r="G478" s="8">
        <f t="shared" si="117"/>
        <v>0.28487394957983192</v>
      </c>
      <c r="H478" s="12">
        <f t="shared" si="118"/>
        <v>208.36363636363637</v>
      </c>
      <c r="I478" s="12">
        <f t="shared" si="110"/>
        <v>208.36363636363637</v>
      </c>
      <c r="J478" s="12">
        <f t="shared" si="105"/>
        <v>0</v>
      </c>
      <c r="K478" s="32">
        <f t="shared" si="106"/>
        <v>208.36363636363637</v>
      </c>
      <c r="L478" s="33">
        <f t="shared" si="111"/>
        <v>13351.636363636364</v>
      </c>
      <c r="M478" s="18">
        <f t="shared" si="112"/>
        <v>0.28049656226126812</v>
      </c>
      <c r="N478" s="16">
        <f t="shared" si="107"/>
        <v>43.681818181818016</v>
      </c>
      <c r="O478" s="17">
        <f t="shared" si="108"/>
        <v>0.43681818181818016</v>
      </c>
    </row>
    <row r="479" spans="1:15" x14ac:dyDescent="0.2">
      <c r="A479" s="2">
        <v>100</v>
      </c>
      <c r="B479" s="2">
        <f t="shared" si="114"/>
        <v>47700</v>
      </c>
      <c r="C479" s="7">
        <f t="shared" si="113"/>
        <v>3</v>
      </c>
      <c r="D479" s="8">
        <f t="shared" si="109"/>
        <v>0.35</v>
      </c>
      <c r="E479" s="7">
        <f t="shared" si="115"/>
        <v>35</v>
      </c>
      <c r="F479" s="7">
        <f t="shared" si="116"/>
        <v>13595</v>
      </c>
      <c r="G479" s="8">
        <f t="shared" si="117"/>
        <v>0.28501048218029351</v>
      </c>
      <c r="H479" s="12">
        <f t="shared" si="118"/>
        <v>199.68181818181819</v>
      </c>
      <c r="I479" s="12">
        <f t="shared" si="110"/>
        <v>199.68181818181819</v>
      </c>
      <c r="J479" s="12">
        <f t="shared" si="105"/>
        <v>0</v>
      </c>
      <c r="K479" s="32">
        <f t="shared" si="106"/>
        <v>199.68181818181819</v>
      </c>
      <c r="L479" s="33">
        <f t="shared" si="111"/>
        <v>13395.318181818182</v>
      </c>
      <c r="M479" s="18">
        <f t="shared" si="112"/>
        <v>0.28082428054126168</v>
      </c>
      <c r="N479" s="16">
        <f t="shared" si="107"/>
        <v>43.681818181818016</v>
      </c>
      <c r="O479" s="17">
        <f t="shared" si="108"/>
        <v>0.43681818181818016</v>
      </c>
    </row>
    <row r="480" spans="1:15" x14ac:dyDescent="0.2">
      <c r="A480" s="2">
        <v>100</v>
      </c>
      <c r="B480" s="2">
        <f t="shared" si="114"/>
        <v>47800</v>
      </c>
      <c r="C480" s="7">
        <f t="shared" si="113"/>
        <v>3</v>
      </c>
      <c r="D480" s="8">
        <f t="shared" si="109"/>
        <v>0.35</v>
      </c>
      <c r="E480" s="7">
        <f t="shared" si="115"/>
        <v>35</v>
      </c>
      <c r="F480" s="7">
        <f t="shared" si="116"/>
        <v>13630</v>
      </c>
      <c r="G480" s="8">
        <f t="shared" si="117"/>
        <v>0.28514644351464435</v>
      </c>
      <c r="H480" s="12">
        <f t="shared" si="118"/>
        <v>191</v>
      </c>
      <c r="I480" s="12">
        <f t="shared" si="110"/>
        <v>191</v>
      </c>
      <c r="J480" s="12">
        <f t="shared" si="105"/>
        <v>0</v>
      </c>
      <c r="K480" s="32">
        <f t="shared" si="106"/>
        <v>191</v>
      </c>
      <c r="L480" s="33">
        <f t="shared" si="111"/>
        <v>13439</v>
      </c>
      <c r="M480" s="18">
        <f t="shared" si="112"/>
        <v>0.28115062761506276</v>
      </c>
      <c r="N480" s="16">
        <f t="shared" si="107"/>
        <v>43.681818181818016</v>
      </c>
      <c r="O480" s="17">
        <f t="shared" si="108"/>
        <v>0.43681818181818016</v>
      </c>
    </row>
    <row r="481" spans="1:15" x14ac:dyDescent="0.2">
      <c r="A481" s="2">
        <v>100</v>
      </c>
      <c r="B481" s="2">
        <f t="shared" si="114"/>
        <v>47900</v>
      </c>
      <c r="C481" s="7">
        <f t="shared" si="113"/>
        <v>3</v>
      </c>
      <c r="D481" s="8">
        <f t="shared" si="109"/>
        <v>0.35</v>
      </c>
      <c r="E481" s="7">
        <f t="shared" si="115"/>
        <v>35</v>
      </c>
      <c r="F481" s="7">
        <f t="shared" si="116"/>
        <v>13665</v>
      </c>
      <c r="G481" s="8">
        <f t="shared" si="117"/>
        <v>0.28528183716075156</v>
      </c>
      <c r="H481" s="12">
        <f t="shared" si="118"/>
        <v>182.31818181818181</v>
      </c>
      <c r="I481" s="12">
        <f t="shared" si="110"/>
        <v>182.31818181818181</v>
      </c>
      <c r="J481" s="12">
        <f t="shared" si="105"/>
        <v>0</v>
      </c>
      <c r="K481" s="32">
        <f t="shared" si="106"/>
        <v>182.31818181818181</v>
      </c>
      <c r="L481" s="33">
        <f t="shared" si="111"/>
        <v>13482.681818181818</v>
      </c>
      <c r="M481" s="18">
        <f t="shared" si="112"/>
        <v>0.28147561207060162</v>
      </c>
      <c r="N481" s="16">
        <f t="shared" si="107"/>
        <v>43.681818181818016</v>
      </c>
      <c r="O481" s="17">
        <f t="shared" si="108"/>
        <v>0.43681818181818016</v>
      </c>
    </row>
    <row r="482" spans="1:15" x14ac:dyDescent="0.2">
      <c r="A482" s="2">
        <v>100</v>
      </c>
      <c r="B482" s="2">
        <f t="shared" si="114"/>
        <v>48000</v>
      </c>
      <c r="C482" s="7">
        <f t="shared" si="113"/>
        <v>3</v>
      </c>
      <c r="D482" s="8">
        <f t="shared" si="109"/>
        <v>0.35</v>
      </c>
      <c r="E482" s="7">
        <f t="shared" si="115"/>
        <v>35</v>
      </c>
      <c r="F482" s="7">
        <f t="shared" si="116"/>
        <v>13700</v>
      </c>
      <c r="G482" s="8">
        <f t="shared" si="117"/>
        <v>0.28541666666666665</v>
      </c>
      <c r="H482" s="12">
        <f t="shared" si="118"/>
        <v>173.63636363636363</v>
      </c>
      <c r="I482" s="12">
        <f t="shared" si="110"/>
        <v>173.63636363636363</v>
      </c>
      <c r="J482" s="12">
        <f t="shared" si="105"/>
        <v>0</v>
      </c>
      <c r="K482" s="32">
        <f t="shared" si="106"/>
        <v>173.63636363636363</v>
      </c>
      <c r="L482" s="33">
        <f t="shared" si="111"/>
        <v>13526.363636363636</v>
      </c>
      <c r="M482" s="18">
        <f t="shared" si="112"/>
        <v>0.28179924242424242</v>
      </c>
      <c r="N482" s="16">
        <f t="shared" si="107"/>
        <v>43.681818181818016</v>
      </c>
      <c r="O482" s="17">
        <f t="shared" si="108"/>
        <v>0.43681818181818016</v>
      </c>
    </row>
    <row r="483" spans="1:15" x14ac:dyDescent="0.2">
      <c r="A483" s="2">
        <v>100</v>
      </c>
      <c r="B483" s="2">
        <f t="shared" si="114"/>
        <v>48100</v>
      </c>
      <c r="C483" s="7">
        <f t="shared" si="113"/>
        <v>3</v>
      </c>
      <c r="D483" s="8">
        <f t="shared" si="109"/>
        <v>0.35</v>
      </c>
      <c r="E483" s="7">
        <f t="shared" si="115"/>
        <v>35</v>
      </c>
      <c r="F483" s="7">
        <f t="shared" si="116"/>
        <v>13735</v>
      </c>
      <c r="G483" s="8">
        <f t="shared" si="117"/>
        <v>0.28555093555093553</v>
      </c>
      <c r="H483" s="12">
        <f t="shared" si="118"/>
        <v>164.95454545454547</v>
      </c>
      <c r="I483" s="12">
        <f t="shared" si="110"/>
        <v>164.95454545454547</v>
      </c>
      <c r="J483" s="12">
        <f t="shared" si="105"/>
        <v>0</v>
      </c>
      <c r="K483" s="32">
        <f t="shared" si="106"/>
        <v>164.95454545454547</v>
      </c>
      <c r="L483" s="33">
        <f t="shared" si="111"/>
        <v>13570.045454545454</v>
      </c>
      <c r="M483" s="18">
        <f t="shared" si="112"/>
        <v>0.2821215271215271</v>
      </c>
      <c r="N483" s="16">
        <f t="shared" si="107"/>
        <v>43.681818181818016</v>
      </c>
      <c r="O483" s="17">
        <f t="shared" si="108"/>
        <v>0.43681818181818016</v>
      </c>
    </row>
    <row r="484" spans="1:15" x14ac:dyDescent="0.2">
      <c r="A484" s="2">
        <v>100</v>
      </c>
      <c r="B484" s="2">
        <f t="shared" si="114"/>
        <v>48200</v>
      </c>
      <c r="C484" s="7">
        <f t="shared" si="113"/>
        <v>3</v>
      </c>
      <c r="D484" s="8">
        <f t="shared" si="109"/>
        <v>0.35</v>
      </c>
      <c r="E484" s="7">
        <f t="shared" si="115"/>
        <v>35</v>
      </c>
      <c r="F484" s="7">
        <f t="shared" si="116"/>
        <v>13770</v>
      </c>
      <c r="G484" s="8">
        <f t="shared" si="117"/>
        <v>0.28568464730290455</v>
      </c>
      <c r="H484" s="12">
        <f t="shared" si="118"/>
        <v>156.27272727272728</v>
      </c>
      <c r="I484" s="12">
        <f t="shared" si="110"/>
        <v>156.27272727272728</v>
      </c>
      <c r="J484" s="12">
        <f t="shared" si="105"/>
        <v>0</v>
      </c>
      <c r="K484" s="32">
        <f t="shared" si="106"/>
        <v>156.27272727272728</v>
      </c>
      <c r="L484" s="33">
        <f t="shared" si="111"/>
        <v>13613.727272727272</v>
      </c>
      <c r="M484" s="18">
        <f t="shared" si="112"/>
        <v>0.28244247453791022</v>
      </c>
      <c r="N484" s="16">
        <f t="shared" si="107"/>
        <v>43.681818181818016</v>
      </c>
      <c r="O484" s="17">
        <f t="shared" si="108"/>
        <v>0.43681818181818016</v>
      </c>
    </row>
    <row r="485" spans="1:15" x14ac:dyDescent="0.2">
      <c r="A485" s="2">
        <v>100</v>
      </c>
      <c r="B485" s="2">
        <f t="shared" si="114"/>
        <v>48300</v>
      </c>
      <c r="C485" s="7">
        <f t="shared" si="113"/>
        <v>3</v>
      </c>
      <c r="D485" s="8">
        <f t="shared" si="109"/>
        <v>0.35</v>
      </c>
      <c r="E485" s="7">
        <f t="shared" si="115"/>
        <v>35</v>
      </c>
      <c r="F485" s="7">
        <f t="shared" si="116"/>
        <v>13805</v>
      </c>
      <c r="G485" s="8">
        <f t="shared" si="117"/>
        <v>0.28581780538302276</v>
      </c>
      <c r="H485" s="12">
        <f t="shared" si="118"/>
        <v>147.59090909090909</v>
      </c>
      <c r="I485" s="12">
        <f t="shared" si="110"/>
        <v>147.59090909090909</v>
      </c>
      <c r="J485" s="12">
        <f t="shared" si="105"/>
        <v>0</v>
      </c>
      <c r="K485" s="32">
        <f t="shared" si="106"/>
        <v>147.59090909090909</v>
      </c>
      <c r="L485" s="33">
        <f t="shared" si="111"/>
        <v>13657.40909090909</v>
      </c>
      <c r="M485" s="18">
        <f t="shared" si="112"/>
        <v>0.28276209297948429</v>
      </c>
      <c r="N485" s="16">
        <f t="shared" si="107"/>
        <v>43.681818181819835</v>
      </c>
      <c r="O485" s="17">
        <f t="shared" si="108"/>
        <v>0.43681818181819837</v>
      </c>
    </row>
    <row r="486" spans="1:15" x14ac:dyDescent="0.2">
      <c r="A486" s="2">
        <v>100</v>
      </c>
      <c r="B486" s="2">
        <f t="shared" si="114"/>
        <v>48400</v>
      </c>
      <c r="C486" s="7">
        <f t="shared" si="113"/>
        <v>3</v>
      </c>
      <c r="D486" s="8">
        <f t="shared" si="109"/>
        <v>0.35</v>
      </c>
      <c r="E486" s="7">
        <f t="shared" si="115"/>
        <v>35</v>
      </c>
      <c r="F486" s="7">
        <f t="shared" si="116"/>
        <v>13840</v>
      </c>
      <c r="G486" s="8">
        <f t="shared" si="117"/>
        <v>0.28595041322314052</v>
      </c>
      <c r="H486" s="12">
        <f t="shared" si="118"/>
        <v>138.90909090909091</v>
      </c>
      <c r="I486" s="12">
        <f t="shared" si="110"/>
        <v>138.90909090909091</v>
      </c>
      <c r="J486" s="12">
        <f t="shared" si="105"/>
        <v>0</v>
      </c>
      <c r="K486" s="32">
        <f t="shared" si="106"/>
        <v>138.90909090909091</v>
      </c>
      <c r="L486" s="33">
        <f t="shared" si="111"/>
        <v>13701.09090909091</v>
      </c>
      <c r="M486" s="18">
        <f t="shared" si="112"/>
        <v>0.2830803906836965</v>
      </c>
      <c r="N486" s="16">
        <f t="shared" si="107"/>
        <v>43.681818181818016</v>
      </c>
      <c r="O486" s="17">
        <f t="shared" si="108"/>
        <v>0.43681818181818016</v>
      </c>
    </row>
    <row r="487" spans="1:15" x14ac:dyDescent="0.2">
      <c r="A487" s="2">
        <v>100</v>
      </c>
      <c r="B487" s="2">
        <f t="shared" si="114"/>
        <v>48500</v>
      </c>
      <c r="C487" s="7">
        <f t="shared" si="113"/>
        <v>3</v>
      </c>
      <c r="D487" s="8">
        <f t="shared" si="109"/>
        <v>0.35</v>
      </c>
      <c r="E487" s="7">
        <f t="shared" si="115"/>
        <v>35</v>
      </c>
      <c r="F487" s="7">
        <f t="shared" si="116"/>
        <v>13875</v>
      </c>
      <c r="G487" s="8">
        <f t="shared" si="117"/>
        <v>0.28608247422680411</v>
      </c>
      <c r="H487" s="12">
        <f t="shared" si="118"/>
        <v>130.22727272727272</v>
      </c>
      <c r="I487" s="12">
        <f t="shared" si="110"/>
        <v>130.22727272727272</v>
      </c>
      <c r="J487" s="12">
        <f t="shared" si="105"/>
        <v>0</v>
      </c>
      <c r="K487" s="32">
        <f t="shared" si="106"/>
        <v>130.22727272727272</v>
      </c>
      <c r="L487" s="33">
        <f t="shared" si="111"/>
        <v>13744.772727272728</v>
      </c>
      <c r="M487" s="18">
        <f t="shared" si="112"/>
        <v>0.28339737582005625</v>
      </c>
      <c r="N487" s="16">
        <f t="shared" si="107"/>
        <v>43.681818181818016</v>
      </c>
      <c r="O487" s="17">
        <f t="shared" si="108"/>
        <v>0.43681818181818016</v>
      </c>
    </row>
    <row r="488" spans="1:15" x14ac:dyDescent="0.2">
      <c r="A488" s="2">
        <v>100</v>
      </c>
      <c r="B488" s="2">
        <f t="shared" si="114"/>
        <v>48600</v>
      </c>
      <c r="C488" s="7">
        <f t="shared" si="113"/>
        <v>3</v>
      </c>
      <c r="D488" s="8">
        <f t="shared" si="109"/>
        <v>0.35</v>
      </c>
      <c r="E488" s="7">
        <f t="shared" si="115"/>
        <v>35</v>
      </c>
      <c r="F488" s="7">
        <f t="shared" si="116"/>
        <v>13910</v>
      </c>
      <c r="G488" s="8">
        <f t="shared" si="117"/>
        <v>0.28621399176954732</v>
      </c>
      <c r="H488" s="12">
        <f t="shared" si="118"/>
        <v>121.54545454545455</v>
      </c>
      <c r="I488" s="12">
        <f t="shared" si="110"/>
        <v>121.54545454545455</v>
      </c>
      <c r="J488" s="12">
        <f t="shared" si="105"/>
        <v>0</v>
      </c>
      <c r="K488" s="32">
        <f t="shared" si="106"/>
        <v>121.54545454545455</v>
      </c>
      <c r="L488" s="33">
        <f t="shared" si="111"/>
        <v>13788.454545454546</v>
      </c>
      <c r="M488" s="18">
        <f t="shared" si="112"/>
        <v>0.28371305649083428</v>
      </c>
      <c r="N488" s="16">
        <f t="shared" si="107"/>
        <v>43.681818181818016</v>
      </c>
      <c r="O488" s="17">
        <f t="shared" si="108"/>
        <v>0.43681818181818016</v>
      </c>
    </row>
    <row r="489" spans="1:15" x14ac:dyDescent="0.2">
      <c r="A489" s="2">
        <v>100</v>
      </c>
      <c r="B489" s="2">
        <f t="shared" si="114"/>
        <v>48700</v>
      </c>
      <c r="C489" s="7">
        <f t="shared" si="113"/>
        <v>3</v>
      </c>
      <c r="D489" s="8">
        <f t="shared" si="109"/>
        <v>0.35</v>
      </c>
      <c r="E489" s="7">
        <f t="shared" si="115"/>
        <v>35</v>
      </c>
      <c r="F489" s="7">
        <f t="shared" si="116"/>
        <v>13945</v>
      </c>
      <c r="G489" s="8">
        <f t="shared" si="117"/>
        <v>0.28634496919917862</v>
      </c>
      <c r="H489" s="12">
        <f t="shared" si="118"/>
        <v>112.86363636363636</v>
      </c>
      <c r="I489" s="12">
        <f t="shared" si="110"/>
        <v>112.86363636363636</v>
      </c>
      <c r="J489" s="12">
        <f t="shared" si="105"/>
        <v>0</v>
      </c>
      <c r="K489" s="32">
        <f t="shared" si="106"/>
        <v>112.86363636363636</v>
      </c>
      <c r="L489" s="33">
        <f t="shared" si="111"/>
        <v>13832.136363636364</v>
      </c>
      <c r="M489" s="18">
        <f t="shared" si="112"/>
        <v>0.28402744073175284</v>
      </c>
      <c r="N489" s="16">
        <f t="shared" si="107"/>
        <v>43.681818181818016</v>
      </c>
      <c r="O489" s="17">
        <f t="shared" si="108"/>
        <v>0.43681818181818016</v>
      </c>
    </row>
    <row r="490" spans="1:15" x14ac:dyDescent="0.2">
      <c r="A490" s="2">
        <v>100</v>
      </c>
      <c r="B490" s="2">
        <f t="shared" si="114"/>
        <v>48800</v>
      </c>
      <c r="C490" s="7">
        <f t="shared" si="113"/>
        <v>3</v>
      </c>
      <c r="D490" s="8">
        <f t="shared" si="109"/>
        <v>0.35</v>
      </c>
      <c r="E490" s="7">
        <f t="shared" si="115"/>
        <v>35</v>
      </c>
      <c r="F490" s="7">
        <f t="shared" si="116"/>
        <v>13980</v>
      </c>
      <c r="G490" s="8">
        <f t="shared" si="117"/>
        <v>0.28647540983606556</v>
      </c>
      <c r="H490" s="12">
        <f t="shared" si="118"/>
        <v>104.18181818181819</v>
      </c>
      <c r="I490" s="12">
        <f t="shared" si="110"/>
        <v>104.18181818181819</v>
      </c>
      <c r="J490" s="12">
        <f t="shared" si="105"/>
        <v>0</v>
      </c>
      <c r="K490" s="32">
        <f t="shared" si="106"/>
        <v>104.18181818181819</v>
      </c>
      <c r="L490" s="33">
        <f t="shared" si="111"/>
        <v>13875.818181818182</v>
      </c>
      <c r="M490" s="18">
        <f t="shared" si="112"/>
        <v>0.28434053651266766</v>
      </c>
      <c r="N490" s="16">
        <f t="shared" si="107"/>
        <v>43.681818181818016</v>
      </c>
      <c r="O490" s="17">
        <f t="shared" si="108"/>
        <v>0.43681818181818016</v>
      </c>
    </row>
    <row r="491" spans="1:15" x14ac:dyDescent="0.2">
      <c r="A491" s="2">
        <v>100</v>
      </c>
      <c r="B491" s="2">
        <f t="shared" si="114"/>
        <v>48900</v>
      </c>
      <c r="C491" s="7">
        <f t="shared" si="113"/>
        <v>3</v>
      </c>
      <c r="D491" s="8">
        <f t="shared" si="109"/>
        <v>0.35</v>
      </c>
      <c r="E491" s="7">
        <f t="shared" si="115"/>
        <v>35</v>
      </c>
      <c r="F491" s="7">
        <f t="shared" si="116"/>
        <v>14015</v>
      </c>
      <c r="G491" s="8">
        <f t="shared" si="117"/>
        <v>0.28660531697341513</v>
      </c>
      <c r="H491" s="12">
        <f t="shared" si="118"/>
        <v>95.5</v>
      </c>
      <c r="I491" s="12">
        <f t="shared" si="110"/>
        <v>95.5</v>
      </c>
      <c r="J491" s="12">
        <f t="shared" si="105"/>
        <v>0</v>
      </c>
      <c r="K491" s="32">
        <f t="shared" si="106"/>
        <v>95.5</v>
      </c>
      <c r="L491" s="33">
        <f t="shared" si="111"/>
        <v>13919.5</v>
      </c>
      <c r="M491" s="18">
        <f t="shared" si="112"/>
        <v>0.28465235173824133</v>
      </c>
      <c r="N491" s="16">
        <f t="shared" si="107"/>
        <v>43.681818181818016</v>
      </c>
      <c r="O491" s="17">
        <f t="shared" si="108"/>
        <v>0.43681818181818016</v>
      </c>
    </row>
    <row r="492" spans="1:15" x14ac:dyDescent="0.2">
      <c r="A492" s="2">
        <v>100</v>
      </c>
      <c r="B492" s="2">
        <f t="shared" si="114"/>
        <v>49000</v>
      </c>
      <c r="C492" s="7">
        <f t="shared" si="113"/>
        <v>3</v>
      </c>
      <c r="D492" s="8">
        <f t="shared" si="109"/>
        <v>0.35</v>
      </c>
      <c r="E492" s="7">
        <f t="shared" si="115"/>
        <v>35</v>
      </c>
      <c r="F492" s="7">
        <f t="shared" si="116"/>
        <v>14050</v>
      </c>
      <c r="G492" s="8">
        <f t="shared" si="117"/>
        <v>0.28673469387755102</v>
      </c>
      <c r="H492" s="12">
        <f t="shared" si="118"/>
        <v>86.818181818181813</v>
      </c>
      <c r="I492" s="12">
        <f t="shared" si="110"/>
        <v>86.818181818181813</v>
      </c>
      <c r="J492" s="12">
        <f t="shared" si="105"/>
        <v>0</v>
      </c>
      <c r="K492" s="32">
        <f t="shared" si="106"/>
        <v>86.818181818181813</v>
      </c>
      <c r="L492" s="33">
        <f t="shared" si="111"/>
        <v>13963.181818181818</v>
      </c>
      <c r="M492" s="18">
        <f t="shared" si="112"/>
        <v>0.28496289424860854</v>
      </c>
      <c r="N492" s="16">
        <f t="shared" si="107"/>
        <v>43.681818181818016</v>
      </c>
      <c r="O492" s="17">
        <f t="shared" si="108"/>
        <v>0.43681818181818016</v>
      </c>
    </row>
    <row r="493" spans="1:15" x14ac:dyDescent="0.2">
      <c r="A493" s="2">
        <v>100</v>
      </c>
      <c r="B493" s="2">
        <f t="shared" si="114"/>
        <v>49100</v>
      </c>
      <c r="C493" s="7">
        <f t="shared" si="113"/>
        <v>3</v>
      </c>
      <c r="D493" s="8">
        <f t="shared" si="109"/>
        <v>0.35</v>
      </c>
      <c r="E493" s="7">
        <f t="shared" si="115"/>
        <v>35</v>
      </c>
      <c r="F493" s="7">
        <f t="shared" si="116"/>
        <v>14085</v>
      </c>
      <c r="G493" s="8">
        <f t="shared" si="117"/>
        <v>0.28686354378818735</v>
      </c>
      <c r="H493" s="12">
        <f t="shared" si="118"/>
        <v>78.13636363636364</v>
      </c>
      <c r="I493" s="12">
        <f t="shared" si="110"/>
        <v>78.13636363636364</v>
      </c>
      <c r="J493" s="12">
        <f t="shared" si="105"/>
        <v>0</v>
      </c>
      <c r="K493" s="32">
        <f t="shared" si="106"/>
        <v>78.13636363636364</v>
      </c>
      <c r="L493" s="33">
        <f t="shared" si="111"/>
        <v>14006.863636363636</v>
      </c>
      <c r="M493" s="18">
        <f t="shared" si="112"/>
        <v>0.28527217182003334</v>
      </c>
      <c r="N493" s="16">
        <f t="shared" si="107"/>
        <v>43.681818181818016</v>
      </c>
      <c r="O493" s="17">
        <f t="shared" si="108"/>
        <v>0.43681818181818016</v>
      </c>
    </row>
    <row r="494" spans="1:15" x14ac:dyDescent="0.2">
      <c r="A494" s="2">
        <v>100</v>
      </c>
      <c r="B494" s="2">
        <f t="shared" si="114"/>
        <v>49200</v>
      </c>
      <c r="C494" s="7">
        <f t="shared" si="113"/>
        <v>3</v>
      </c>
      <c r="D494" s="8">
        <f t="shared" si="109"/>
        <v>0.35</v>
      </c>
      <c r="E494" s="7">
        <f t="shared" si="115"/>
        <v>35</v>
      </c>
      <c r="F494" s="7">
        <f t="shared" si="116"/>
        <v>14120</v>
      </c>
      <c r="G494" s="8">
        <f t="shared" si="117"/>
        <v>0.28699186991869918</v>
      </c>
      <c r="H494" s="12">
        <f t="shared" si="118"/>
        <v>69.454545454545453</v>
      </c>
      <c r="I494" s="12">
        <f t="shared" si="110"/>
        <v>69.454545454545453</v>
      </c>
      <c r="J494" s="12">
        <f t="shared" si="105"/>
        <v>0</v>
      </c>
      <c r="K494" s="32">
        <f t="shared" si="106"/>
        <v>69.454545454545453</v>
      </c>
      <c r="L494" s="33">
        <f t="shared" si="111"/>
        <v>14050.545454545454</v>
      </c>
      <c r="M494" s="18">
        <f t="shared" si="112"/>
        <v>0.28558019216555802</v>
      </c>
      <c r="N494" s="16">
        <f t="shared" si="107"/>
        <v>43.681818181818016</v>
      </c>
      <c r="O494" s="17">
        <f t="shared" si="108"/>
        <v>0.43681818181818016</v>
      </c>
    </row>
    <row r="495" spans="1:15" x14ac:dyDescent="0.2">
      <c r="A495" s="2">
        <v>100</v>
      </c>
      <c r="B495" s="2">
        <f t="shared" si="114"/>
        <v>49300</v>
      </c>
      <c r="C495" s="7">
        <f t="shared" si="113"/>
        <v>3</v>
      </c>
      <c r="D495" s="8">
        <f t="shared" si="109"/>
        <v>0.35</v>
      </c>
      <c r="E495" s="7">
        <f t="shared" si="115"/>
        <v>35</v>
      </c>
      <c r="F495" s="7">
        <f t="shared" si="116"/>
        <v>14155</v>
      </c>
      <c r="G495" s="8">
        <f t="shared" si="117"/>
        <v>0.28711967545638944</v>
      </c>
      <c r="H495" s="12">
        <f t="shared" si="118"/>
        <v>60.772727272727273</v>
      </c>
      <c r="I495" s="12">
        <f t="shared" si="110"/>
        <v>60.772727272727273</v>
      </c>
      <c r="J495" s="12">
        <f t="shared" si="105"/>
        <v>0</v>
      </c>
      <c r="K495" s="32">
        <f t="shared" si="106"/>
        <v>60.772727272727273</v>
      </c>
      <c r="L495" s="33">
        <f t="shared" si="111"/>
        <v>14094.227272727272</v>
      </c>
      <c r="M495" s="18">
        <f t="shared" si="112"/>
        <v>0.28588696293564447</v>
      </c>
      <c r="N495" s="16">
        <f t="shared" si="107"/>
        <v>43.681818181818016</v>
      </c>
      <c r="O495" s="17">
        <f t="shared" si="108"/>
        <v>0.43681818181818016</v>
      </c>
    </row>
    <row r="496" spans="1:15" x14ac:dyDescent="0.2">
      <c r="A496" s="2">
        <v>100</v>
      </c>
      <c r="B496" s="2">
        <f t="shared" si="114"/>
        <v>49400</v>
      </c>
      <c r="C496" s="7">
        <f t="shared" si="113"/>
        <v>3</v>
      </c>
      <c r="D496" s="8">
        <f t="shared" si="109"/>
        <v>0.35</v>
      </c>
      <c r="E496" s="7">
        <f t="shared" si="115"/>
        <v>35</v>
      </c>
      <c r="F496" s="7">
        <f t="shared" si="116"/>
        <v>14190</v>
      </c>
      <c r="G496" s="8">
        <f t="shared" si="117"/>
        <v>0.28724696356275303</v>
      </c>
      <c r="H496" s="12">
        <f t="shared" si="118"/>
        <v>52.090909090909093</v>
      </c>
      <c r="I496" s="12">
        <f t="shared" si="110"/>
        <v>52.090909090909093</v>
      </c>
      <c r="J496" s="12">
        <f t="shared" si="105"/>
        <v>0</v>
      </c>
      <c r="K496" s="32">
        <f t="shared" si="106"/>
        <v>52.090909090909093</v>
      </c>
      <c r="L496" s="33">
        <f t="shared" si="111"/>
        <v>14137.90909090909</v>
      </c>
      <c r="M496" s="18">
        <f t="shared" si="112"/>
        <v>0.28619249171880751</v>
      </c>
      <c r="N496" s="16">
        <f t="shared" si="107"/>
        <v>43.681818181819835</v>
      </c>
      <c r="O496" s="17">
        <f t="shared" si="108"/>
        <v>0.43681818181819837</v>
      </c>
    </row>
    <row r="497" spans="1:15" x14ac:dyDescent="0.2">
      <c r="A497" s="2">
        <v>100</v>
      </c>
      <c r="B497" s="2">
        <f t="shared" si="114"/>
        <v>49500</v>
      </c>
      <c r="C497" s="7">
        <f t="shared" si="113"/>
        <v>3</v>
      </c>
      <c r="D497" s="8">
        <f t="shared" si="109"/>
        <v>0.35</v>
      </c>
      <c r="E497" s="7">
        <f t="shared" si="115"/>
        <v>35</v>
      </c>
      <c r="F497" s="7">
        <f t="shared" si="116"/>
        <v>14225</v>
      </c>
      <c r="G497" s="8">
        <f t="shared" si="117"/>
        <v>0.28737373737373739</v>
      </c>
      <c r="H497" s="12">
        <f t="shared" si="118"/>
        <v>43.409090909090907</v>
      </c>
      <c r="I497" s="12">
        <f t="shared" si="110"/>
        <v>43.409090909090907</v>
      </c>
      <c r="J497" s="12">
        <f t="shared" si="105"/>
        <v>0</v>
      </c>
      <c r="K497" s="32">
        <f t="shared" si="106"/>
        <v>43.409090909090907</v>
      </c>
      <c r="L497" s="33">
        <f t="shared" si="111"/>
        <v>14181.59090909091</v>
      </c>
      <c r="M497" s="18">
        <f t="shared" si="112"/>
        <v>0.2864967860422406</v>
      </c>
      <c r="N497" s="16">
        <f t="shared" si="107"/>
        <v>43.681818181818016</v>
      </c>
      <c r="O497" s="17">
        <f t="shared" si="108"/>
        <v>0.43681818181818016</v>
      </c>
    </row>
    <row r="498" spans="1:15" x14ac:dyDescent="0.2">
      <c r="A498" s="2">
        <v>100</v>
      </c>
      <c r="B498" s="2">
        <f t="shared" si="114"/>
        <v>49600</v>
      </c>
      <c r="C498" s="7">
        <f t="shared" si="113"/>
        <v>3</v>
      </c>
      <c r="D498" s="8">
        <f t="shared" si="109"/>
        <v>0.35</v>
      </c>
      <c r="E498" s="7">
        <f t="shared" si="115"/>
        <v>35</v>
      </c>
      <c r="F498" s="7">
        <f t="shared" si="116"/>
        <v>14260</v>
      </c>
      <c r="G498" s="8">
        <f t="shared" si="117"/>
        <v>0.28749999999999998</v>
      </c>
      <c r="H498" s="12">
        <f t="shared" si="118"/>
        <v>34.727272727272727</v>
      </c>
      <c r="I498" s="12">
        <f t="shared" si="110"/>
        <v>34.727272727272727</v>
      </c>
      <c r="J498" s="12">
        <f t="shared" si="105"/>
        <v>0</v>
      </c>
      <c r="K498" s="32">
        <f t="shared" si="106"/>
        <v>34.727272727272727</v>
      </c>
      <c r="L498" s="33">
        <f t="shared" si="111"/>
        <v>14225.272727272728</v>
      </c>
      <c r="M498" s="18">
        <f t="shared" si="112"/>
        <v>0.28679985337243402</v>
      </c>
      <c r="N498" s="16">
        <f t="shared" si="107"/>
        <v>43.681818181818016</v>
      </c>
      <c r="O498" s="17">
        <f t="shared" si="108"/>
        <v>0.43681818181818016</v>
      </c>
    </row>
    <row r="499" spans="1:15" x14ac:dyDescent="0.2">
      <c r="A499" s="2">
        <v>100</v>
      </c>
      <c r="B499" s="2">
        <f t="shared" si="114"/>
        <v>49700</v>
      </c>
      <c r="C499" s="7">
        <f t="shared" si="113"/>
        <v>3</v>
      </c>
      <c r="D499" s="8">
        <f t="shared" si="109"/>
        <v>0.35</v>
      </c>
      <c r="E499" s="7">
        <f t="shared" si="115"/>
        <v>35</v>
      </c>
      <c r="F499" s="7">
        <f t="shared" si="116"/>
        <v>14295</v>
      </c>
      <c r="G499" s="8">
        <f t="shared" si="117"/>
        <v>0.28762575452716299</v>
      </c>
      <c r="H499" s="12">
        <f t="shared" si="118"/>
        <v>26.045454545454547</v>
      </c>
      <c r="I499" s="12">
        <f t="shared" si="110"/>
        <v>26.045454545454547</v>
      </c>
      <c r="J499" s="12">
        <f t="shared" si="105"/>
        <v>0</v>
      </c>
      <c r="K499" s="32">
        <f t="shared" si="106"/>
        <v>26.045454545454547</v>
      </c>
      <c r="L499" s="33">
        <f t="shared" si="111"/>
        <v>14268.954545454546</v>
      </c>
      <c r="M499" s="18">
        <f t="shared" si="112"/>
        <v>0.28710170111578565</v>
      </c>
      <c r="N499" s="16">
        <f t="shared" si="107"/>
        <v>43.681818181818016</v>
      </c>
      <c r="O499" s="17">
        <f t="shared" si="108"/>
        <v>0.43681818181818016</v>
      </c>
    </row>
    <row r="500" spans="1:15" x14ac:dyDescent="0.2">
      <c r="A500" s="2">
        <v>100</v>
      </c>
      <c r="B500" s="2">
        <f t="shared" si="114"/>
        <v>49800</v>
      </c>
      <c r="C500" s="7">
        <f t="shared" si="113"/>
        <v>3</v>
      </c>
      <c r="D500" s="8">
        <f t="shared" si="109"/>
        <v>0.35</v>
      </c>
      <c r="E500" s="7">
        <f t="shared" si="115"/>
        <v>35</v>
      </c>
      <c r="F500" s="7">
        <f t="shared" si="116"/>
        <v>14330</v>
      </c>
      <c r="G500" s="8">
        <f t="shared" si="117"/>
        <v>0.28775100401606424</v>
      </c>
      <c r="H500" s="12">
        <f t="shared" si="118"/>
        <v>17.363636363636363</v>
      </c>
      <c r="I500" s="12">
        <f t="shared" si="110"/>
        <v>17.363636363636363</v>
      </c>
      <c r="J500" s="12">
        <f t="shared" si="105"/>
        <v>0</v>
      </c>
      <c r="K500" s="32">
        <f t="shared" si="106"/>
        <v>17.363636363636363</v>
      </c>
      <c r="L500" s="33">
        <f t="shared" si="111"/>
        <v>14312.636363636364</v>
      </c>
      <c r="M500" s="18">
        <f t="shared" si="112"/>
        <v>0.28740233661920411</v>
      </c>
      <c r="N500" s="16">
        <f t="shared" si="107"/>
        <v>43.681818181818016</v>
      </c>
      <c r="O500" s="17">
        <f t="shared" si="108"/>
        <v>0.43681818181818016</v>
      </c>
    </row>
    <row r="501" spans="1:15" x14ac:dyDescent="0.2">
      <c r="A501" s="2">
        <v>100</v>
      </c>
      <c r="B501" s="2">
        <f t="shared" si="114"/>
        <v>49900</v>
      </c>
      <c r="C501" s="7">
        <f t="shared" si="113"/>
        <v>3</v>
      </c>
      <c r="D501" s="8">
        <f t="shared" si="109"/>
        <v>0.35</v>
      </c>
      <c r="E501" s="7">
        <f t="shared" si="115"/>
        <v>35</v>
      </c>
      <c r="F501" s="7">
        <f t="shared" si="116"/>
        <v>14365</v>
      </c>
      <c r="G501" s="8">
        <f t="shared" si="117"/>
        <v>0.28787575150300604</v>
      </c>
      <c r="H501" s="12">
        <f t="shared" si="118"/>
        <v>8.6818181818181817</v>
      </c>
      <c r="I501" s="12">
        <f t="shared" si="110"/>
        <v>8.6818181818181817</v>
      </c>
      <c r="J501" s="12">
        <f t="shared" si="105"/>
        <v>0</v>
      </c>
      <c r="K501" s="32">
        <f t="shared" si="106"/>
        <v>8.6818181818181817</v>
      </c>
      <c r="L501" s="33">
        <f t="shared" si="111"/>
        <v>14356.318181818182</v>
      </c>
      <c r="M501" s="18">
        <f t="shared" si="112"/>
        <v>0.28770176717070506</v>
      </c>
      <c r="N501" s="16">
        <f t="shared" si="107"/>
        <v>43.681818181818016</v>
      </c>
      <c r="O501" s="17">
        <f t="shared" si="108"/>
        <v>0.43681818181818016</v>
      </c>
    </row>
    <row r="502" spans="1:15" x14ac:dyDescent="0.2">
      <c r="A502" s="2">
        <v>100</v>
      </c>
      <c r="B502" s="2">
        <f t="shared" si="114"/>
        <v>50000</v>
      </c>
      <c r="C502" s="7">
        <f t="shared" si="113"/>
        <v>3</v>
      </c>
      <c r="D502" s="8">
        <f t="shared" si="109"/>
        <v>0.35</v>
      </c>
      <c r="E502" s="7">
        <f t="shared" si="115"/>
        <v>35</v>
      </c>
      <c r="F502" s="7">
        <f t="shared" si="116"/>
        <v>14400</v>
      </c>
      <c r="G502" s="8">
        <f t="shared" si="117"/>
        <v>0.28799999999999998</v>
      </c>
      <c r="H502" s="12">
        <f t="shared" si="118"/>
        <v>0</v>
      </c>
      <c r="I502" s="12">
        <f t="shared" si="110"/>
        <v>0</v>
      </c>
      <c r="J502" s="12">
        <f t="shared" si="105"/>
        <v>0</v>
      </c>
      <c r="K502" s="32">
        <f t="shared" si="106"/>
        <v>0</v>
      </c>
      <c r="L502" s="33">
        <f t="shared" si="111"/>
        <v>14400</v>
      </c>
      <c r="M502" s="18">
        <f t="shared" si="112"/>
        <v>0.28799999999999998</v>
      </c>
    </row>
    <row r="503" spans="1:15" x14ac:dyDescent="0.2">
      <c r="A503" s="2"/>
    </row>
    <row r="504" spans="1:15" x14ac:dyDescent="0.2">
      <c r="A504" s="2"/>
    </row>
    <row r="505" spans="1:15" x14ac:dyDescent="0.2">
      <c r="A505" s="2"/>
    </row>
    <row r="506" spans="1:15" x14ac:dyDescent="0.2">
      <c r="A506" s="2"/>
    </row>
    <row r="507" spans="1:15" x14ac:dyDescent="0.2">
      <c r="A507" s="2"/>
    </row>
    <row r="508" spans="1:15" x14ac:dyDescent="0.2">
      <c r="A508" s="2"/>
    </row>
    <row r="509" spans="1:15" x14ac:dyDescent="0.2">
      <c r="A509" s="2"/>
    </row>
    <row r="510" spans="1:15" x14ac:dyDescent="0.2">
      <c r="A510" s="2"/>
    </row>
  </sheetData>
  <mergeCells count="4">
    <mergeCell ref="A1:B1"/>
    <mergeCell ref="C1:G1"/>
    <mergeCell ref="H1:K1"/>
    <mergeCell ref="L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5E82A-0C6B-9D44-AC01-92610FB2A265}">
  <dimension ref="A1:N14"/>
  <sheetViews>
    <sheetView zoomScale="160" zoomScaleNormal="160" workbookViewId="0">
      <selection activeCell="K8" sqref="K8"/>
    </sheetView>
  </sheetViews>
  <sheetFormatPr baseColWidth="10" defaultRowHeight="16" x14ac:dyDescent="0.2"/>
  <cols>
    <col min="1" max="1" width="8.1640625" customWidth="1"/>
    <col min="2" max="2" width="5.5" customWidth="1"/>
    <col min="3" max="3" width="7.83203125" customWidth="1"/>
    <col min="4" max="4" width="7.5" customWidth="1"/>
    <col min="5" max="5" width="8.1640625" customWidth="1"/>
    <col min="6" max="6" width="9.1640625" customWidth="1"/>
    <col min="7" max="7" width="15.1640625" customWidth="1"/>
    <col min="14" max="14" width="10.83203125" customWidth="1"/>
  </cols>
  <sheetData>
    <row r="1" spans="1:14" ht="17" thickBot="1" x14ac:dyDescent="0.25">
      <c r="A1" s="34" t="s">
        <v>2</v>
      </c>
      <c r="B1" s="35" t="s">
        <v>4</v>
      </c>
      <c r="C1" s="35" t="s">
        <v>19</v>
      </c>
      <c r="D1" s="35" t="s">
        <v>20</v>
      </c>
      <c r="E1" s="35" t="s">
        <v>21</v>
      </c>
      <c r="F1" s="35" t="s">
        <v>22</v>
      </c>
      <c r="G1" s="35" t="s">
        <v>23</v>
      </c>
      <c r="H1" s="36" t="s">
        <v>24</v>
      </c>
      <c r="I1" s="36" t="s">
        <v>25</v>
      </c>
      <c r="J1" s="37" t="s">
        <v>26</v>
      </c>
      <c r="K1" s="36" t="s">
        <v>27</v>
      </c>
      <c r="L1" s="35" t="s">
        <v>3</v>
      </c>
      <c r="M1" s="35" t="s">
        <v>6</v>
      </c>
      <c r="N1" s="38" t="s">
        <v>28</v>
      </c>
    </row>
    <row r="2" spans="1:14" x14ac:dyDescent="0.2">
      <c r="A2" s="39">
        <v>5000</v>
      </c>
      <c r="B2" s="39">
        <v>1</v>
      </c>
      <c r="C2" s="39">
        <v>15000</v>
      </c>
      <c r="D2" s="39">
        <v>0</v>
      </c>
      <c r="E2" s="39"/>
      <c r="F2" s="39"/>
      <c r="G2" s="39"/>
      <c r="H2" s="39"/>
      <c r="I2" s="39"/>
      <c r="J2" s="39">
        <v>1880</v>
      </c>
      <c r="K2" s="39"/>
      <c r="L2" s="39">
        <v>1880</v>
      </c>
      <c r="M2" s="39">
        <v>0</v>
      </c>
      <c r="N2" s="39">
        <v>1880</v>
      </c>
    </row>
    <row r="3" spans="1:14" x14ac:dyDescent="0.2">
      <c r="A3" s="39">
        <v>8100</v>
      </c>
      <c r="B3" s="39">
        <v>1</v>
      </c>
      <c r="C3" s="39">
        <v>15000</v>
      </c>
      <c r="D3" s="39">
        <v>0</v>
      </c>
      <c r="E3" s="39"/>
      <c r="F3" s="39"/>
      <c r="G3" s="39"/>
      <c r="H3" s="39"/>
      <c r="I3" s="39"/>
      <c r="J3" s="39">
        <v>1880</v>
      </c>
      <c r="K3" s="39"/>
      <c r="L3" s="39">
        <v>1880</v>
      </c>
      <c r="M3" s="39">
        <v>0</v>
      </c>
      <c r="N3" s="39">
        <v>1880</v>
      </c>
    </row>
    <row r="4" spans="1:14" x14ac:dyDescent="0.2">
      <c r="A4" s="39">
        <v>8200</v>
      </c>
      <c r="B4" s="39">
        <v>1</v>
      </c>
      <c r="C4" s="39">
        <v>15000</v>
      </c>
      <c r="D4" s="39">
        <v>0</v>
      </c>
      <c r="E4" s="39"/>
      <c r="F4" s="39"/>
      <c r="G4" s="39"/>
      <c r="H4" s="39"/>
      <c r="I4" s="39"/>
      <c r="J4" s="39">
        <v>1880</v>
      </c>
      <c r="K4" s="39"/>
      <c r="L4" s="39">
        <v>1880</v>
      </c>
      <c r="M4" s="40">
        <v>1200</v>
      </c>
      <c r="N4" s="39">
        <v>3080</v>
      </c>
    </row>
    <row r="5" spans="1:14" x14ac:dyDescent="0.2">
      <c r="A5" s="39">
        <v>15000</v>
      </c>
      <c r="B5" s="39">
        <v>1</v>
      </c>
      <c r="C5" s="39">
        <v>15000</v>
      </c>
      <c r="D5" s="39">
        <v>0</v>
      </c>
      <c r="E5" s="39"/>
      <c r="F5" s="39"/>
      <c r="G5" s="39"/>
      <c r="H5" s="39"/>
      <c r="I5" s="39"/>
      <c r="J5" s="39">
        <v>1880</v>
      </c>
      <c r="K5" s="39"/>
      <c r="L5" s="39">
        <v>1880</v>
      </c>
      <c r="M5" s="40">
        <v>1200</v>
      </c>
      <c r="N5" s="39">
        <v>3080</v>
      </c>
    </row>
    <row r="6" spans="1:14" x14ac:dyDescent="0.2">
      <c r="A6" s="41">
        <v>15100</v>
      </c>
      <c r="B6" s="41">
        <v>2</v>
      </c>
      <c r="C6" s="41">
        <v>28000</v>
      </c>
      <c r="D6" s="41">
        <v>15000</v>
      </c>
      <c r="E6" s="41">
        <v>12900</v>
      </c>
      <c r="F6" s="42">
        <v>13000</v>
      </c>
      <c r="G6" s="41">
        <v>0.99230769200000002</v>
      </c>
      <c r="H6" s="43">
        <v>1200</v>
      </c>
      <c r="I6" s="41">
        <v>10</v>
      </c>
      <c r="J6" s="41">
        <v>1880</v>
      </c>
      <c r="K6" s="41">
        <v>30</v>
      </c>
      <c r="L6" s="41">
        <v>3090.8461499999999</v>
      </c>
      <c r="M6" s="41">
        <v>0</v>
      </c>
      <c r="N6" s="41">
        <v>3090.8461499999999</v>
      </c>
    </row>
    <row r="7" spans="1:14" x14ac:dyDescent="0.2">
      <c r="A7" s="41">
        <v>23000</v>
      </c>
      <c r="B7" s="41">
        <v>2</v>
      </c>
      <c r="C7" s="41">
        <v>28000</v>
      </c>
      <c r="D7" s="41">
        <v>15000</v>
      </c>
      <c r="E7" s="41">
        <v>5000</v>
      </c>
      <c r="F7" s="42">
        <v>13000</v>
      </c>
      <c r="G7" s="41">
        <v>0.38461538499999998</v>
      </c>
      <c r="H7" s="43">
        <v>1200</v>
      </c>
      <c r="I7" s="41">
        <v>10</v>
      </c>
      <c r="J7" s="41">
        <v>1880</v>
      </c>
      <c r="K7" s="41">
        <v>30</v>
      </c>
      <c r="L7" s="41">
        <v>2367.6923099999999</v>
      </c>
      <c r="M7" s="41">
        <v>0</v>
      </c>
      <c r="N7" s="41">
        <v>2367.6923099999999</v>
      </c>
    </row>
    <row r="8" spans="1:14" x14ac:dyDescent="0.2">
      <c r="A8" s="41">
        <v>28000</v>
      </c>
      <c r="B8" s="41">
        <v>2</v>
      </c>
      <c r="C8" s="41">
        <v>28000</v>
      </c>
      <c r="D8" s="41">
        <v>15000</v>
      </c>
      <c r="E8" s="41">
        <v>0</v>
      </c>
      <c r="F8" s="42">
        <v>13000</v>
      </c>
      <c r="G8" s="41">
        <v>0</v>
      </c>
      <c r="H8" s="43">
        <v>1200</v>
      </c>
      <c r="I8" s="41">
        <v>10</v>
      </c>
      <c r="J8" s="41">
        <v>1880</v>
      </c>
      <c r="K8" s="41">
        <v>30</v>
      </c>
      <c r="L8" s="41">
        <v>1910</v>
      </c>
      <c r="M8" s="41">
        <v>0</v>
      </c>
      <c r="N8" s="41">
        <v>1975</v>
      </c>
    </row>
    <row r="9" spans="1:14" x14ac:dyDescent="0.2">
      <c r="A9" s="44">
        <v>28100</v>
      </c>
      <c r="B9" s="44">
        <v>3</v>
      </c>
      <c r="C9" s="44">
        <v>50000</v>
      </c>
      <c r="D9" s="44">
        <v>28000</v>
      </c>
      <c r="E9" s="44">
        <v>21900</v>
      </c>
      <c r="F9" s="45">
        <v>22000</v>
      </c>
      <c r="G9" s="44">
        <v>0.99545454499999997</v>
      </c>
      <c r="H9" s="46">
        <v>0</v>
      </c>
      <c r="I9" s="44">
        <v>0</v>
      </c>
      <c r="J9" s="44">
        <v>1880</v>
      </c>
      <c r="K9" s="44">
        <v>30</v>
      </c>
      <c r="L9" s="44">
        <v>1901.31818</v>
      </c>
      <c r="M9" s="44">
        <v>0</v>
      </c>
      <c r="N9" s="44">
        <v>1966.31818</v>
      </c>
    </row>
    <row r="10" spans="1:14" x14ac:dyDescent="0.2">
      <c r="A10" s="44">
        <v>36000</v>
      </c>
      <c r="B10" s="44">
        <v>3</v>
      </c>
      <c r="C10" s="44">
        <v>50000</v>
      </c>
      <c r="D10" s="44">
        <v>28000</v>
      </c>
      <c r="E10" s="44">
        <v>14000</v>
      </c>
      <c r="F10" s="45">
        <v>22000</v>
      </c>
      <c r="G10" s="44">
        <v>0.63636363600000001</v>
      </c>
      <c r="H10" s="46">
        <v>0</v>
      </c>
      <c r="I10" s="44">
        <v>0</v>
      </c>
      <c r="J10" s="44">
        <v>1880</v>
      </c>
      <c r="K10" s="44">
        <v>30</v>
      </c>
      <c r="L10" s="44">
        <v>1215.4545499999999</v>
      </c>
      <c r="M10" s="44">
        <v>0</v>
      </c>
      <c r="N10" s="44">
        <v>1215.4545499999999</v>
      </c>
    </row>
    <row r="11" spans="1:14" x14ac:dyDescent="0.2">
      <c r="A11" s="44">
        <v>40000</v>
      </c>
      <c r="B11" s="44">
        <v>3</v>
      </c>
      <c r="C11" s="44">
        <v>50000</v>
      </c>
      <c r="D11" s="44">
        <v>28000</v>
      </c>
      <c r="E11" s="44">
        <v>10000</v>
      </c>
      <c r="F11" s="45">
        <v>22000</v>
      </c>
      <c r="G11" s="44">
        <v>0.45454545499999999</v>
      </c>
      <c r="H11" s="46">
        <v>0</v>
      </c>
      <c r="I11" s="44">
        <v>0</v>
      </c>
      <c r="J11" s="44">
        <v>1880</v>
      </c>
      <c r="K11" s="44">
        <v>30</v>
      </c>
      <c r="L11" s="44">
        <v>868.18181800000002</v>
      </c>
      <c r="M11" s="44">
        <v>0</v>
      </c>
      <c r="N11" s="44">
        <v>868.18181800000002</v>
      </c>
    </row>
    <row r="12" spans="1:14" x14ac:dyDescent="0.2">
      <c r="A12" s="44">
        <v>49900</v>
      </c>
      <c r="B12" s="44">
        <v>3</v>
      </c>
      <c r="C12" s="44">
        <v>50000</v>
      </c>
      <c r="D12" s="44">
        <v>28000</v>
      </c>
      <c r="E12" s="44">
        <v>100</v>
      </c>
      <c r="F12" s="45">
        <v>22000</v>
      </c>
      <c r="G12" s="44">
        <v>4.5454550000000003E-3</v>
      </c>
      <c r="H12" s="46">
        <v>0</v>
      </c>
      <c r="I12" s="44">
        <v>0</v>
      </c>
      <c r="J12" s="44">
        <v>1880</v>
      </c>
      <c r="K12" s="44">
        <v>30</v>
      </c>
      <c r="L12" s="44">
        <v>8.6818181800000005</v>
      </c>
      <c r="M12" s="44">
        <v>0</v>
      </c>
      <c r="N12" s="44">
        <v>8.6818181800000005</v>
      </c>
    </row>
    <row r="13" spans="1:14" x14ac:dyDescent="0.2">
      <c r="A13" s="44">
        <v>50000</v>
      </c>
      <c r="B13" s="44">
        <v>3</v>
      </c>
      <c r="C13" s="44">
        <v>50000</v>
      </c>
      <c r="D13" s="44">
        <v>28000</v>
      </c>
      <c r="E13" s="44">
        <v>0</v>
      </c>
      <c r="F13" s="45">
        <v>22000</v>
      </c>
      <c r="G13" s="44">
        <v>0</v>
      </c>
      <c r="H13" s="46">
        <v>0</v>
      </c>
      <c r="I13" s="44">
        <v>0</v>
      </c>
      <c r="J13" s="44">
        <v>1880</v>
      </c>
      <c r="K13" s="44">
        <v>30</v>
      </c>
      <c r="L13" s="44">
        <v>0</v>
      </c>
      <c r="M13" s="44">
        <v>0</v>
      </c>
      <c r="N13" s="44">
        <v>0</v>
      </c>
    </row>
    <row r="14" spans="1:14" x14ac:dyDescent="0.2">
      <c r="A14" s="47">
        <v>50100</v>
      </c>
      <c r="B14" s="47">
        <v>4</v>
      </c>
      <c r="C14" s="47" t="s">
        <v>29</v>
      </c>
      <c r="D14" s="47">
        <v>50000</v>
      </c>
      <c r="E14" s="47"/>
      <c r="F14" s="48"/>
      <c r="G14" s="47"/>
      <c r="H14" s="49">
        <v>0</v>
      </c>
      <c r="I14" s="47">
        <v>0</v>
      </c>
      <c r="J14" s="47">
        <v>1880</v>
      </c>
      <c r="K14" s="47">
        <v>30</v>
      </c>
      <c r="L14" s="47">
        <v>0</v>
      </c>
      <c r="M14" s="47">
        <v>0</v>
      </c>
      <c r="N14" s="4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2BA4B-F92A-1945-B9C3-B80F28765A62}">
  <dimension ref="A1"/>
  <sheetViews>
    <sheetView tabSelected="1" topLeftCell="A21" workbookViewId="0">
      <selection activeCell="AA50" sqref="AA50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Dati</vt:lpstr>
      <vt:lpstr>Detrazioni</vt:lpstr>
      <vt:lpstr>Grafici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Giovanni Nieddu</dc:creator>
  <cp:lastModifiedBy>Marco Giovanni Nieddu</cp:lastModifiedBy>
  <dcterms:created xsi:type="dcterms:W3CDTF">2023-12-17T16:25:24Z</dcterms:created>
  <dcterms:modified xsi:type="dcterms:W3CDTF">2023-12-19T08:21:38Z</dcterms:modified>
</cp:coreProperties>
</file>