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giacinto/Documents/Università/DIDATTICA/INGEGNERIA INFORMATICA/LM32 - ComputerEngineering-CyberSecurity-ArtificialIntelligence/AA2021-2022/"/>
    </mc:Choice>
  </mc:AlternateContent>
  <xr:revisionPtr revIDLastSave="0" documentId="13_ncr:1_{DB602142-8D5C-F44B-A8D9-FEFCD9921627}" xr6:coauthVersionLast="47" xr6:coauthVersionMax="47" xr10:uidLastSave="{00000000-0000-0000-0000-000000000000}"/>
  <bookViews>
    <workbookView xWindow="0" yWindow="500" windowWidth="26880" windowHeight="19020" activeTab="1" xr2:uid="{1ED7F079-CAD9-CD48-872D-6F19BBF624C8}"/>
  </bookViews>
  <sheets>
    <sheet name="Intestazione" sheetId="2" r:id="rId1"/>
    <sheet name="Tabelle Attività didattiche" sheetId="1" r:id="rId2"/>
    <sheet name="Intervalli disciplinari" sheetId="3" r:id="rId3"/>
  </sheets>
  <definedNames>
    <definedName name="somma">'Tabelle Attività didattiche'!#REF!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8" i="1" l="1"/>
  <c r="E67" i="1"/>
  <c r="D68" i="1" l="1"/>
  <c r="D67" i="1"/>
  <c r="G54" i="1" l="1"/>
  <c r="E73" i="1" l="1"/>
  <c r="G63" i="1" l="1"/>
  <c r="D72" i="1"/>
  <c r="G72" i="1" s="1"/>
  <c r="D69" i="1"/>
  <c r="G69" i="1" s="1"/>
  <c r="D70" i="1"/>
  <c r="G70" i="1" s="1"/>
  <c r="G68" i="1" l="1"/>
  <c r="G67" i="1"/>
  <c r="D73" i="1"/>
  <c r="G73" i="1" l="1"/>
</calcChain>
</file>

<file path=xl/sharedStrings.xml><?xml version="1.0" encoding="utf-8"?>
<sst xmlns="http://schemas.openxmlformats.org/spreadsheetml/2006/main" count="233" uniqueCount="139">
  <si>
    <t>Laurea Magistrale LM-32 Computer Engineering, Cybersecurity, and Artificial Intelligence</t>
  </si>
  <si>
    <t>Disciplina</t>
  </si>
  <si>
    <t>tipo</t>
  </si>
  <si>
    <t>settore</t>
  </si>
  <si>
    <t>CFU</t>
  </si>
  <si>
    <t>Industrial Software Development</t>
  </si>
  <si>
    <t>B</t>
  </si>
  <si>
    <t>ING-INF/05</t>
  </si>
  <si>
    <t>Intelligent Systems -CI- Artificial Intelligence</t>
  </si>
  <si>
    <t>Supervisory control and monitoring</t>
  </si>
  <si>
    <t>ING-INF/04</t>
  </si>
  <si>
    <t>Intelligent Systems -CI- Machine Learning</t>
  </si>
  <si>
    <t>Cybersecurity Technologies and Risk Management</t>
  </si>
  <si>
    <t>Fault diagnosis and estimation in dynamical systems</t>
  </si>
  <si>
    <t>Insegnamento alternativo 1</t>
  </si>
  <si>
    <t>C</t>
  </si>
  <si>
    <t>Operating Systems</t>
  </si>
  <si>
    <t>Embedded Systems -CI- Advanced Embedded Systems</t>
  </si>
  <si>
    <t>ING-INF/01</t>
  </si>
  <si>
    <t>Embedded Systems -CI- Internet of Things</t>
  </si>
  <si>
    <t>ING-INF/03</t>
  </si>
  <si>
    <t>Web security and malware analysis</t>
  </si>
  <si>
    <t>Computer Forensics -CI- Computer Forensics Techniques</t>
  </si>
  <si>
    <t>Computer Forensics -CI- Computer Law</t>
  </si>
  <si>
    <t>IUS/20</t>
  </si>
  <si>
    <t>Insegnamento alternativo 2</t>
  </si>
  <si>
    <t>Prova finale</t>
  </si>
  <si>
    <t>E</t>
  </si>
  <si>
    <t>Totale crediti</t>
  </si>
  <si>
    <t>Attiivtà di base (tipo A)</t>
  </si>
  <si>
    <t>Attività caratterizzanti (tipo B)</t>
  </si>
  <si>
    <t>Attività affini ed integrative (tipo C)</t>
  </si>
  <si>
    <t>Attività a scelta dello studente (tipo D)</t>
  </si>
  <si>
    <t>Altre attività didattiche (tipo F)</t>
  </si>
  <si>
    <t>Attività opzionali 1</t>
  </si>
  <si>
    <t xml:space="preserve">Physical-layer techniques for Wireless communication security  </t>
  </si>
  <si>
    <t>ING-INF/02</t>
  </si>
  <si>
    <t>Attività opzionali 2</t>
  </si>
  <si>
    <t>Stochastic Models</t>
  </si>
  <si>
    <t>ATTIVITA' / INSEGNAMENTI DA MANIFESTO</t>
  </si>
  <si>
    <t>Anno</t>
  </si>
  <si>
    <t>Riconoscimento da altra carriera</t>
  </si>
  <si>
    <t>ATTIVITA' / INSEGNAMENTI SOSTITUTIVI</t>
  </si>
  <si>
    <t>Invariati</t>
  </si>
  <si>
    <t>Altre attività didattiche e formative - Tipo F</t>
  </si>
  <si>
    <t xml:space="preserve">Altre attività </t>
  </si>
  <si>
    <t xml:space="preserve">Attività a scelta dello studente - Tipo D </t>
  </si>
  <si>
    <t>Scelta</t>
  </si>
  <si>
    <t>Limite da Manifesto per i crediti 
nelle diverse attività integrative</t>
  </si>
  <si>
    <t>Totale crediti nelle diverse discipline</t>
  </si>
  <si>
    <t>Invar.</t>
  </si>
  <si>
    <t>Riconosciuti</t>
  </si>
  <si>
    <t>Tot</t>
  </si>
  <si>
    <t xml:space="preserve">Abilità informatiche telematiche
</t>
  </si>
  <si>
    <t>Attività per la preparazione della 
prova finale (tipo E)</t>
  </si>
  <si>
    <t>Attività Caratterizzanti</t>
  </si>
  <si>
    <t>Ambito</t>
  </si>
  <si>
    <t>Settore</t>
  </si>
  <si>
    <t>min</t>
  </si>
  <si>
    <t>max</t>
  </si>
  <si>
    <t>ING-INF/04 Automatica
ING-INF/05 Sistemi di elaborazione delle informazioni</t>
  </si>
  <si>
    <t xml:space="preserve">Ingegneria
Informatica
</t>
  </si>
  <si>
    <t xml:space="preserve">50
</t>
  </si>
  <si>
    <t xml:space="preserve">75
</t>
  </si>
  <si>
    <t>Attività affini</t>
  </si>
  <si>
    <t>Ambito: attività formative affini o integrative</t>
  </si>
  <si>
    <t>Intervallo di crediti da assegnarsi complessivamente</t>
  </si>
  <si>
    <t>ING-INF/01 - Elettronica
ING-INF/03 - Telecomunicazioni</t>
  </si>
  <si>
    <t xml:space="preserve">A11
</t>
  </si>
  <si>
    <t xml:space="preserve">20
</t>
  </si>
  <si>
    <t xml:space="preserve">10
</t>
  </si>
  <si>
    <t>ING-IND/31 - Elettrotecnica
ING-IND/32 - Convertitori, macchine e azionamenti elettrici
ING-IND/33 - Sistemi elettrici per l'energia
ING-INF/02 - Campi elettromagnetici
ING-INF/06 - Bioingegneria elettronica e informatica
ING-INF/07 - Misure elettriche ed elettroniche</t>
  </si>
  <si>
    <t xml:space="preserve">A12
</t>
  </si>
  <si>
    <t xml:space="preserve">5
</t>
  </si>
  <si>
    <t xml:space="preserve">10
</t>
  </si>
  <si>
    <t xml:space="preserve">A13
</t>
  </si>
  <si>
    <t>IUS/20 - Filosofia del diritto
SECS-S/01 - statistica</t>
  </si>
  <si>
    <t xml:space="preserve">5
</t>
  </si>
  <si>
    <t>Totatle attività caratterizzanti</t>
  </si>
  <si>
    <t>Totale attività affini</t>
  </si>
  <si>
    <t>Altre attività</t>
  </si>
  <si>
    <t>Ambito disciplinare</t>
  </si>
  <si>
    <t>A scelta dello studente</t>
  </si>
  <si>
    <t>Per la prova finale</t>
  </si>
  <si>
    <t>Ulteriori conoscenze linguistiche</t>
  </si>
  <si>
    <t>Abilità informatiche e telematiche</t>
  </si>
  <si>
    <t>Tirocini formativi e di orientamento</t>
  </si>
  <si>
    <t xml:space="preserve">0
</t>
  </si>
  <si>
    <t xml:space="preserve">2
</t>
  </si>
  <si>
    <t xml:space="preserve">Ulteriori
attività
formative
</t>
  </si>
  <si>
    <t>Totale Altre attività</t>
  </si>
  <si>
    <t>25-45</t>
  </si>
  <si>
    <t>CFU totali per il conseguimento del titolo</t>
  </si>
  <si>
    <t>Range CFU totali del corso</t>
  </si>
  <si>
    <t>95-160</t>
  </si>
  <si>
    <t>Università degli studi di Cagliari - Facoltà di Ingegneria e Architettura</t>
  </si>
  <si>
    <t>Il/La sottoscritto/a</t>
  </si>
  <si>
    <t>Matricola n.</t>
  </si>
  <si>
    <t>Nato/a a</t>
  </si>
  <si>
    <t>Il</t>
  </si>
  <si>
    <t>Domiciliato/a a</t>
  </si>
  <si>
    <t>via</t>
  </si>
  <si>
    <t>n.</t>
  </si>
  <si>
    <t>tel</t>
  </si>
  <si>
    <t>email</t>
  </si>
  <si>
    <t>Data</t>
  </si>
  <si>
    <t>Firma dello studente:</t>
  </si>
  <si>
    <t>Il Consiglio del Corso di Studi in Computer Engineering, Cybersecurity and Artificial Intelligence ha approvato il piano di studi.
Verbale n.                                           Il Coordinatore del CCS</t>
  </si>
  <si>
    <t>50/75</t>
  </si>
  <si>
    <t>20/40</t>
  </si>
  <si>
    <t>Altre conoscenze utili per l'inserimento nel mondo del lavoro</t>
  </si>
  <si>
    <t>Ha già presentato un piano di studi personale:</t>
  </si>
  <si>
    <t xml:space="preserve">(Se SI, nell'A.A </t>
  </si>
  <si>
    <t>Attività per la preparazione della prova finale (tipo E)</t>
  </si>
  <si>
    <t>Per stages e tirocini presso imprese, enti pubblici o privati, ordini professionali</t>
  </si>
  <si>
    <t xml:space="preserve">1
</t>
  </si>
  <si>
    <t xml:space="preserve">C
</t>
  </si>
  <si>
    <t>CI-Smart Grid and Critical Infrastructure:
-Informatics for energy storage sytem
-Critical infrastructures for innovative power distribution
-Measurements and Cyber Security  for Smart Grid</t>
  </si>
  <si>
    <t xml:space="preserve">
ING-IND/32
ING-IND/33
ING-INF/07
</t>
  </si>
  <si>
    <t>Biometric Technologies and Behavioural 
Security</t>
  </si>
  <si>
    <t>SI</t>
  </si>
  <si>
    <t>Minimo di crediti riservati dall'ateneo alle Attività
art.10, comma 5 lett. D</t>
  </si>
  <si>
    <t>Iscritto/a per l'A.A.</t>
  </si>
  <si>
    <t>al</t>
  </si>
  <si>
    <t xml:space="preserve">anno del Corso di Laurea Magistrale in Computer Engineering, </t>
  </si>
  <si>
    <t>Cybersecurity and Artificial Intelligence chiede che venga esaminato il presente percorso formativo con indicazione delle 
attività a scelta</t>
  </si>
  <si>
    <t>D</t>
  </si>
  <si>
    <t>F</t>
  </si>
  <si>
    <t>Networked control systems and security</t>
  </si>
  <si>
    <t>Data driven models for system engineering</t>
  </si>
  <si>
    <t>ING-IND/31</t>
  </si>
  <si>
    <t>Modulo per l'indicazione delle attività opzionali
(per studenti della coorte 2021/2022)</t>
  </si>
  <si>
    <t xml:space="preserve">Instructions </t>
  </si>
  <si>
    <t xml:space="preserve">
1.	It is mandatory for all students to fill the tables for the optional activities 1 and 2, and for the optional activities type D and F, specifying the official name, the SSD code and the number of CFU.
The form must be also used by students who need to modify the mandatory activities. It is especially recommended for those who had changed their academic career and nned the approval of past activities.
2.	In the table containing the mandatory courses, the column ‘Unchanged’ (Invariati) is precompiled. The student that needs modifying those courses has to change from “SI” to “NO”.
3.	For the mandatory courses for which a replacement is requested, the new course must be reported in the same row in the “replacement courses” table with its official name, SSD code (when available) and number of CFU, and fill the last column with “SI” if the course has already been recognized. The corresponding row of any unchanged courses should not be filled.
4.	In the tables for the optional activities 1 and 2 only one course must be selected. If the student wants to include another of these courses in its study plan, he must include its name in the table of optional activity type D with all the information about the course.
5.	Overall, the number of CFU in the Study Plan must respect the limits in the table at page 2.
6.	All students must fill the Study Plan’s form including the optional activities, and send the form, both as an excel file, and as a PDF duly signed, via email to:
Prof. Giorgio Giacinto &lt;giacinto@unica.it&gt;</t>
  </si>
  <si>
    <t>Machine Learning Security</t>
  </si>
  <si>
    <t>Totale attività a scelta/completamento Indicate (*)</t>
  </si>
  <si>
    <r>
      <t xml:space="preserve">(*) </t>
    </r>
    <r>
      <rPr>
        <sz val="10"/>
        <color rgb="FF000000"/>
        <rFont val="Arial"/>
        <family val="2"/>
      </rPr>
      <t>compreso fra 8 e 12</t>
    </r>
  </si>
  <si>
    <r>
      <rPr>
        <b/>
        <sz val="10"/>
        <color rgb="FF000000"/>
        <rFont val="Arial"/>
        <family val="2"/>
      </rPr>
      <t>(**)</t>
    </r>
    <r>
      <rPr>
        <sz val="10"/>
        <color rgb="FF000000"/>
        <rFont val="Arial"/>
        <family val="2"/>
      </rPr>
      <t xml:space="preserve"> compreso fra 2 e 5</t>
    </r>
  </si>
  <si>
    <t>Totale attività a scelta/completamento Indicate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</si>
</sst>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b/>
      <sz val="10"/>
      <name val="Arial"/>
      <family val="2"/>
    </font>
    <font>
      <sz val="10"/>
      <name val="Arial"/>
      <family val="2"/>
    </font>
    <font>
      <b/>
      <sz val="10"/>
      <color rgb="FF000000"/>
      <name val="Arial"/>
      <family val="2"/>
    </font>
    <font>
      <sz val="10"/>
      <color theme="1"/>
      <name val="Arial"/>
      <family val="2"/>
    </font>
    <font>
      <sz val="10"/>
      <color rgb="FF222222"/>
      <name val="Arial"/>
      <family val="2"/>
    </font>
    <font>
      <sz val="10"/>
      <color theme="1"/>
      <name val="Calibri"/>
      <family val="2"/>
      <scheme val="minor"/>
    </font>
    <font>
      <b/>
      <sz val="12"/>
      <name val="Arial"/>
      <family val="2"/>
    </font>
    <font>
      <sz val="10"/>
      <color rgb="FF000000"/>
      <name val="Arial"/>
      <family val="2"/>
    </font>
    <font>
      <b/>
      <sz val="10"/>
      <color theme="1"/>
      <name val="Arial"/>
      <family val="2"/>
    </font>
    <font>
      <b/>
      <sz val="12"/>
      <color theme="1"/>
      <name val="Calibri"/>
      <family val="2"/>
      <scheme val="minor"/>
    </font>
  </fonts>
  <fills count="3">
    <fill>
      <patternFill patternType="none"/>
    </fill>
    <fill>
      <patternFill patternType="gray125"/>
    </fill>
    <fill>
      <patternFill patternType="solid">
        <fgColor rgb="FFFFFFFF"/>
        <bgColor rgb="FFFFFFFF"/>
      </patternFill>
    </fill>
  </fills>
  <borders count="2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s>
  <cellStyleXfs count="2">
    <xf numFmtId="0" fontId="0" fillId="0" borderId="0"/>
    <xf numFmtId="0" fontId="8" fillId="0" borderId="0"/>
  </cellStyleXfs>
  <cellXfs count="294">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xf numFmtId="0" fontId="4" fillId="0" borderId="0" xfId="0" applyFont="1" applyAlignment="1">
      <alignment horizontal="center"/>
    </xf>
    <xf numFmtId="0" fontId="2" fillId="0" borderId="0" xfId="0" applyFont="1" applyAlignment="1">
      <alignment horizontal="left"/>
    </xf>
    <xf numFmtId="0" fontId="2" fillId="0" borderId="4" xfId="0" applyFont="1" applyBorder="1" applyAlignment="1">
      <alignment horizontal="center" vertical="center"/>
    </xf>
    <xf numFmtId="0" fontId="2" fillId="0" borderId="0" xfId="0" applyFont="1" applyBorder="1" applyAlignment="1"/>
    <xf numFmtId="0" fontId="2" fillId="0" borderId="0" xfId="0" applyFont="1" applyBorder="1" applyAlignment="1">
      <alignment horizontal="center"/>
    </xf>
    <xf numFmtId="0" fontId="4" fillId="0" borderId="0" xfId="0" applyFont="1" applyBorder="1" applyAlignment="1">
      <alignment horizontal="center"/>
    </xf>
    <xf numFmtId="0" fontId="2" fillId="0" borderId="0" xfId="0" applyFont="1" applyBorder="1" applyAlignment="1">
      <alignment horizontal="left"/>
    </xf>
    <xf numFmtId="0" fontId="2" fillId="0" borderId="0" xfId="0" applyFont="1" applyBorder="1" applyAlignment="1">
      <alignment horizontal="center" vertical="center"/>
    </xf>
    <xf numFmtId="0" fontId="5" fillId="2" borderId="0" xfId="0" applyFont="1" applyFill="1" applyBorder="1" applyAlignment="1"/>
    <xf numFmtId="0" fontId="6" fillId="0" borderId="0" xfId="0" applyFont="1"/>
    <xf numFmtId="0" fontId="0" fillId="0" borderId="0" xfId="0" applyAlignment="1">
      <alignment vertical="center"/>
    </xf>
    <xf numFmtId="0" fontId="7" fillId="0" borderId="0" xfId="0" applyFont="1" applyAlignment="1">
      <alignment horizontal="center" vertical="center"/>
    </xf>
    <xf numFmtId="0" fontId="3" fillId="0" borderId="9" xfId="0" applyFont="1" applyBorder="1" applyAlignment="1">
      <alignment horizontal="center" vertical="center"/>
    </xf>
    <xf numFmtId="0" fontId="4" fillId="0" borderId="9" xfId="0" applyFont="1" applyBorder="1" applyAlignment="1">
      <alignment horizontal="center"/>
    </xf>
    <xf numFmtId="0" fontId="0" fillId="0" borderId="0" xfId="0" applyBorder="1"/>
    <xf numFmtId="0" fontId="9" fillId="0" borderId="0" xfId="0" applyFont="1" applyBorder="1" applyAlignment="1">
      <alignment horizontal="center"/>
    </xf>
    <xf numFmtId="0" fontId="2" fillId="0" borderId="7" xfId="0" applyFont="1" applyBorder="1" applyAlignment="1">
      <alignment horizontal="center" vertical="center"/>
    </xf>
    <xf numFmtId="0" fontId="3" fillId="0" borderId="0" xfId="1" applyFont="1" applyAlignment="1">
      <alignment horizontal="center"/>
    </xf>
    <xf numFmtId="0" fontId="3" fillId="0" borderId="0" xfId="1" applyFont="1" applyAlignment="1"/>
    <xf numFmtId="0" fontId="1" fillId="0" borderId="0" xfId="0" applyFont="1" applyAlignment="1">
      <alignment horizontal="center" vertical="center"/>
    </xf>
    <xf numFmtId="0" fontId="10" fillId="0" borderId="0" xfId="0" applyFont="1" applyBorder="1" applyAlignment="1">
      <alignment wrapText="1"/>
    </xf>
    <xf numFmtId="0" fontId="10" fillId="0" borderId="0" xfId="0" applyFont="1" applyBorder="1" applyAlignment="1"/>
    <xf numFmtId="0" fontId="0" fillId="0" borderId="0" xfId="0" applyBorder="1" applyAlignment="1"/>
    <xf numFmtId="0" fontId="3" fillId="0" borderId="0" xfId="1" applyFont="1" applyBorder="1" applyAlignment="1"/>
    <xf numFmtId="0" fontId="0" fillId="0" borderId="0" xfId="0"/>
    <xf numFmtId="0" fontId="3" fillId="0" borderId="0" xfId="0" applyFont="1" applyBorder="1" applyAlignment="1">
      <alignment horizontal="center"/>
    </xf>
    <xf numFmtId="0" fontId="2" fillId="0" borderId="0" xfId="0" applyFont="1" applyBorder="1" applyAlignment="1"/>
    <xf numFmtId="0" fontId="2" fillId="0" borderId="0" xfId="0" applyFont="1" applyBorder="1" applyAlignment="1">
      <alignment horizontal="center"/>
    </xf>
    <xf numFmtId="0" fontId="4" fillId="0" borderId="0" xfId="0" applyFont="1" applyBorder="1" applyAlignment="1">
      <alignment horizontal="center"/>
    </xf>
    <xf numFmtId="0" fontId="3" fillId="0" borderId="0" xfId="0" applyFont="1" applyBorder="1" applyAlignment="1"/>
    <xf numFmtId="0" fontId="2" fillId="0" borderId="0" xfId="0" applyFont="1" applyBorder="1" applyAlignment="1">
      <alignment horizontal="left"/>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9" xfId="0" applyFont="1" applyBorder="1" applyAlignment="1">
      <alignment horizontal="center"/>
    </xf>
    <xf numFmtId="0" fontId="3" fillId="0" borderId="0" xfId="1" applyFont="1" applyBorder="1" applyAlignment="1">
      <alignment horizontal="center"/>
    </xf>
    <xf numFmtId="0" fontId="7" fillId="0" borderId="0" xfId="0" applyFont="1" applyAlignment="1">
      <alignment horizontal="center" vertical="center"/>
    </xf>
    <xf numFmtId="0" fontId="0" fillId="0" borderId="0" xfId="0" applyBorder="1" applyAlignment="1">
      <alignment horizontal="center"/>
    </xf>
    <xf numFmtId="0" fontId="4" fillId="0" borderId="0" xfId="0" applyFont="1" applyBorder="1" applyAlignment="1">
      <alignment horizontal="center"/>
    </xf>
    <xf numFmtId="0" fontId="2" fillId="0" borderId="0" xfId="0" applyFont="1" applyBorder="1" applyAlignment="1">
      <alignment horizontal="center"/>
    </xf>
    <xf numFmtId="0" fontId="0" fillId="0" borderId="0" xfId="0" applyAlignment="1">
      <alignment horizontal="center"/>
    </xf>
    <xf numFmtId="0" fontId="0" fillId="0" borderId="0" xfId="0" applyAlignment="1"/>
    <xf numFmtId="0" fontId="0" fillId="0" borderId="0" xfId="0" applyBorder="1" applyAlignment="1">
      <alignment wrapText="1"/>
    </xf>
    <xf numFmtId="0" fontId="0" fillId="0" borderId="10" xfId="0" applyBorder="1" applyAlignment="1">
      <alignment horizontal="left"/>
    </xf>
    <xf numFmtId="0" fontId="2" fillId="0" borderId="0" xfId="0" applyFont="1" applyBorder="1" applyAlignment="1">
      <alignment horizontal="center" vertical="center"/>
    </xf>
    <xf numFmtId="0" fontId="9" fillId="0" borderId="0" xfId="0" applyFont="1" applyBorder="1" applyAlignment="1">
      <alignment horizontal="center"/>
    </xf>
    <xf numFmtId="0" fontId="4" fillId="0" borderId="5" xfId="0" applyFont="1" applyBorder="1" applyAlignment="1">
      <alignment horizontal="center"/>
    </xf>
    <xf numFmtId="0" fontId="0" fillId="0" borderId="12" xfId="0" applyBorder="1" applyAlignment="1">
      <alignment horizontal="left"/>
    </xf>
    <xf numFmtId="0" fontId="2" fillId="0" borderId="0" xfId="0" applyFont="1" applyAlignment="1" applyProtection="1">
      <alignment horizontal="center" vertical="center"/>
      <protection locked="0"/>
    </xf>
    <xf numFmtId="0" fontId="4" fillId="0" borderId="0" xfId="0" applyFont="1" applyBorder="1" applyAlignment="1" applyProtection="1">
      <alignment horizontal="center"/>
      <protection locked="0"/>
    </xf>
    <xf numFmtId="0" fontId="2" fillId="0" borderId="0" xfId="0" applyFont="1" applyBorder="1" applyAlignment="1" applyProtection="1">
      <alignment horizontal="center"/>
      <protection locked="0"/>
    </xf>
    <xf numFmtId="0" fontId="4" fillId="0" borderId="0" xfId="0" applyFont="1" applyBorder="1" applyAlignment="1" applyProtection="1">
      <alignment horizontal="center"/>
      <protection locked="0"/>
    </xf>
    <xf numFmtId="0" fontId="2" fillId="0" borderId="0" xfId="0" applyFont="1" applyBorder="1" applyAlignment="1" applyProtection="1">
      <alignment horizontal="center" vertical="center"/>
      <protection locked="0"/>
    </xf>
    <xf numFmtId="0" fontId="4" fillId="0" borderId="7"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4" fillId="0" borderId="8" xfId="0" applyFont="1" applyBorder="1" applyAlignment="1" applyProtection="1">
      <alignment horizontal="center"/>
      <protection locked="0"/>
    </xf>
    <xf numFmtId="0" fontId="3" fillId="0" borderId="0" xfId="0" applyFont="1" applyBorder="1" applyAlignment="1" applyProtection="1">
      <protection locked="0"/>
    </xf>
    <xf numFmtId="0" fontId="9" fillId="0" borderId="0" xfId="0" applyFont="1" applyBorder="1" applyAlignment="1" applyProtection="1">
      <alignment horizontal="center"/>
      <protection locked="0"/>
    </xf>
    <xf numFmtId="0" fontId="9" fillId="0" borderId="5"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2" fillId="0" borderId="4" xfId="0" applyFont="1" applyBorder="1" applyAlignment="1" applyProtection="1">
      <alignment horizontal="center" vertical="center"/>
    </xf>
    <xf numFmtId="0" fontId="2" fillId="0" borderId="6" xfId="0" applyFont="1" applyBorder="1" applyAlignment="1" applyProtection="1">
      <alignment horizontal="center" vertical="center"/>
    </xf>
    <xf numFmtId="0" fontId="3" fillId="0" borderId="0" xfId="0" applyFont="1" applyBorder="1" applyAlignment="1" applyProtection="1">
      <alignment horizontal="center" vertical="center"/>
      <protection locked="0"/>
    </xf>
    <xf numFmtId="0" fontId="0" fillId="0" borderId="5" xfId="0" applyBorder="1" applyProtection="1">
      <protection locked="0"/>
    </xf>
    <xf numFmtId="0" fontId="0" fillId="0" borderId="8" xfId="0" applyBorder="1" applyProtection="1">
      <protection locked="0"/>
    </xf>
    <xf numFmtId="0" fontId="10" fillId="0" borderId="12" xfId="0" applyFont="1" applyBorder="1" applyAlignment="1" applyProtection="1"/>
    <xf numFmtId="0" fontId="4" fillId="0" borderId="0" xfId="0" applyFont="1" applyBorder="1" applyAlignment="1" applyProtection="1">
      <alignment horizontal="center"/>
    </xf>
    <xf numFmtId="0" fontId="2" fillId="0" borderId="0" xfId="0" applyFont="1" applyBorder="1" applyAlignment="1" applyProtection="1">
      <alignment horizontal="center"/>
    </xf>
    <xf numFmtId="0" fontId="3" fillId="0" borderId="7" xfId="0" applyFont="1" applyBorder="1" applyAlignment="1" applyProtection="1">
      <alignment horizontal="center"/>
    </xf>
    <xf numFmtId="0" fontId="0" fillId="0" borderId="0" xfId="0" applyBorder="1" applyAlignment="1" applyProtection="1">
      <alignment horizontal="center"/>
    </xf>
    <xf numFmtId="0" fontId="0" fillId="0" borderId="5" xfId="0" applyBorder="1" applyProtection="1"/>
    <xf numFmtId="0" fontId="0" fillId="0" borderId="8" xfId="0" applyBorder="1" applyProtection="1"/>
    <xf numFmtId="0" fontId="3" fillId="0" borderId="0" xfId="0"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wrapText="1"/>
      <protection locked="0"/>
    </xf>
    <xf numFmtId="0" fontId="0" fillId="0" borderId="11" xfId="0" applyBorder="1" applyProtection="1">
      <protection locked="0"/>
    </xf>
    <xf numFmtId="0" fontId="0" fillId="0" borderId="11" xfId="0" applyBorder="1"/>
    <xf numFmtId="0" fontId="0" fillId="0" borderId="0" xfId="0" applyBorder="1" applyProtection="1">
      <protection locked="0"/>
    </xf>
    <xf numFmtId="0" fontId="0" fillId="0" borderId="7" xfId="0" applyBorder="1" applyProtection="1">
      <protection locked="0"/>
    </xf>
    <xf numFmtId="0" fontId="4" fillId="0" borderId="5" xfId="0" applyFont="1" applyBorder="1" applyAlignment="1">
      <alignment horizontal="center" vertical="center"/>
    </xf>
    <xf numFmtId="0" fontId="0" fillId="0" borderId="0" xfId="0" applyBorder="1" applyAlignment="1" applyProtection="1">
      <protection locked="0"/>
    </xf>
    <xf numFmtId="0" fontId="4" fillId="0" borderId="21" xfId="0" applyFont="1" applyBorder="1" applyAlignment="1" applyProtection="1">
      <alignment horizontal="center"/>
      <protection locked="0"/>
    </xf>
    <xf numFmtId="0" fontId="4" fillId="0" borderId="22" xfId="0" applyFont="1" applyBorder="1" applyAlignment="1" applyProtection="1">
      <alignment horizontal="center"/>
      <protection locked="0"/>
    </xf>
    <xf numFmtId="0" fontId="4" fillId="0" borderId="23" xfId="0" applyFont="1" applyBorder="1" applyAlignment="1" applyProtection="1">
      <alignment horizontal="center"/>
      <protection locked="0"/>
    </xf>
    <xf numFmtId="0" fontId="2" fillId="0" borderId="23" xfId="0" applyFont="1" applyFill="1" applyBorder="1" applyAlignment="1" applyProtection="1">
      <alignment horizontal="center"/>
      <protection locked="0"/>
    </xf>
    <xf numFmtId="0" fontId="2" fillId="0" borderId="22" xfId="0" applyFont="1" applyFill="1" applyBorder="1" applyAlignment="1" applyProtection="1">
      <alignment horizontal="center" vertical="center"/>
      <protection locked="0"/>
    </xf>
    <xf numFmtId="0" fontId="2" fillId="0" borderId="23" xfId="0" applyFont="1" applyFill="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0" fillId="0" borderId="14" xfId="0" applyBorder="1" applyAlignment="1" applyProtection="1">
      <alignment horizontal="center"/>
      <protection locked="0"/>
    </xf>
    <xf numFmtId="0" fontId="0" fillId="0" borderId="14" xfId="0" applyBorder="1" applyAlignment="1" applyProtection="1">
      <alignment horizontal="left"/>
      <protection locked="0"/>
    </xf>
    <xf numFmtId="0" fontId="2" fillId="0" borderId="0" xfId="0" applyFont="1" applyBorder="1" applyAlignment="1" applyProtection="1"/>
    <xf numFmtId="0" fontId="4" fillId="0" borderId="0" xfId="0" applyFont="1" applyBorder="1" applyAlignment="1" applyProtection="1"/>
    <xf numFmtId="0" fontId="4" fillId="0" borderId="0"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7" xfId="0" applyFont="1" applyBorder="1" applyAlignment="1" applyProtection="1"/>
    <xf numFmtId="0" fontId="4" fillId="0" borderId="7" xfId="0" applyFont="1" applyBorder="1" applyAlignment="1" applyProtection="1">
      <alignment horizontal="center"/>
    </xf>
    <xf numFmtId="0" fontId="2" fillId="0" borderId="7" xfId="0" applyFont="1" applyBorder="1" applyAlignment="1" applyProtection="1">
      <alignment horizontal="center"/>
    </xf>
    <xf numFmtId="0" fontId="2" fillId="0" borderId="6" xfId="0" applyFont="1" applyBorder="1" applyAlignment="1" applyProtection="1">
      <alignment horizontal="center"/>
    </xf>
    <xf numFmtId="0" fontId="4" fillId="0" borderId="8" xfId="0" applyFont="1" applyBorder="1" applyAlignment="1" applyProtection="1">
      <alignment horizontal="center"/>
    </xf>
    <xf numFmtId="0" fontId="4" fillId="0" borderId="5" xfId="0" applyFont="1" applyBorder="1" applyAlignment="1" applyProtection="1">
      <alignment horizontal="center"/>
    </xf>
    <xf numFmtId="0" fontId="2" fillId="0" borderId="0" xfId="0" applyFont="1" applyBorder="1" applyAlignment="1" applyProtection="1">
      <alignment horizontal="left"/>
    </xf>
    <xf numFmtId="0" fontId="4" fillId="0" borderId="7" xfId="0" applyFont="1" applyBorder="1" applyAlignment="1" applyProtection="1"/>
    <xf numFmtId="0" fontId="3" fillId="0" borderId="0" xfId="0" applyFont="1" applyBorder="1" applyAlignment="1" applyProtection="1"/>
    <xf numFmtId="0" fontId="9" fillId="0" borderId="0" xfId="0" applyFont="1" applyBorder="1" applyAlignment="1" applyProtection="1">
      <alignment horizontal="center"/>
    </xf>
    <xf numFmtId="0" fontId="9" fillId="0" borderId="5" xfId="0" applyFont="1" applyBorder="1" applyAlignment="1" applyProtection="1">
      <alignment horizontal="center"/>
    </xf>
    <xf numFmtId="0" fontId="8" fillId="0" borderId="5" xfId="1" applyFont="1" applyBorder="1" applyAlignment="1" applyProtection="1">
      <alignment horizontal="center"/>
    </xf>
    <xf numFmtId="0" fontId="2" fillId="0" borderId="5" xfId="1" applyFont="1" applyBorder="1" applyAlignment="1" applyProtection="1">
      <alignment horizontal="center"/>
    </xf>
    <xf numFmtId="0" fontId="3" fillId="0" borderId="10" xfId="1" applyFont="1" applyBorder="1" applyAlignment="1" applyProtection="1">
      <alignment horizontal="center"/>
    </xf>
    <xf numFmtId="0" fontId="4" fillId="0" borderId="6" xfId="0" applyFont="1" applyBorder="1" applyAlignment="1" applyProtection="1"/>
    <xf numFmtId="0" fontId="10" fillId="0" borderId="1" xfId="0" applyFont="1" applyBorder="1" applyProtection="1"/>
    <xf numFmtId="0" fontId="10" fillId="0" borderId="2" xfId="0" applyFont="1" applyBorder="1" applyProtection="1"/>
    <xf numFmtId="0" fontId="0" fillId="0" borderId="3" xfId="0" applyFont="1" applyFill="1" applyBorder="1" applyProtection="1"/>
    <xf numFmtId="0" fontId="4" fillId="0" borderId="4" xfId="0" applyFont="1" applyBorder="1" applyAlignment="1" applyProtection="1"/>
    <xf numFmtId="0" fontId="2" fillId="0" borderId="4" xfId="0" applyFont="1" applyBorder="1" applyAlignment="1" applyProtection="1">
      <alignment horizontal="left"/>
    </xf>
    <xf numFmtId="0" fontId="3" fillId="0" borderId="6" xfId="0" applyFont="1" applyBorder="1" applyAlignment="1" applyProtection="1"/>
    <xf numFmtId="0" fontId="0" fillId="0" borderId="0" xfId="0" applyProtection="1"/>
    <xf numFmtId="0" fontId="0" fillId="0" borderId="0" xfId="0" applyBorder="1" applyAlignment="1" applyProtection="1"/>
    <xf numFmtId="0" fontId="0" fillId="0" borderId="5" xfId="0" applyFont="1" applyFill="1" applyBorder="1" applyAlignment="1" applyProtection="1"/>
    <xf numFmtId="0" fontId="0" fillId="0" borderId="0" xfId="0" applyBorder="1" applyProtection="1"/>
    <xf numFmtId="0" fontId="0" fillId="0" borderId="5" xfId="0" applyBorder="1" applyAlignment="1" applyProtection="1">
      <alignment horizontal="center"/>
    </xf>
    <xf numFmtId="0" fontId="0" fillId="0" borderId="0" xfId="0" applyBorder="1" applyAlignment="1" applyProtection="1">
      <alignment wrapText="1"/>
    </xf>
    <xf numFmtId="0" fontId="0" fillId="0" borderId="0" xfId="0" applyBorder="1" applyAlignment="1" applyProtection="1">
      <alignment horizontal="center" wrapText="1"/>
    </xf>
    <xf numFmtId="0" fontId="0" fillId="0" borderId="4" xfId="0" applyBorder="1" applyAlignment="1" applyProtection="1"/>
    <xf numFmtId="0" fontId="0" fillId="0" borderId="0" xfId="0" applyAlignment="1" applyProtection="1">
      <alignment horizontal="center"/>
    </xf>
    <xf numFmtId="0" fontId="0" fillId="0" borderId="13" xfId="0" applyBorder="1" applyProtection="1"/>
    <xf numFmtId="0" fontId="0" fillId="0" borderId="10" xfId="0" applyBorder="1" applyAlignment="1" applyProtection="1">
      <alignment horizontal="left"/>
    </xf>
    <xf numFmtId="0" fontId="0" fillId="0" borderId="11" xfId="0" applyBorder="1" applyAlignment="1" applyProtection="1">
      <alignment horizontal="left"/>
    </xf>
    <xf numFmtId="0" fontId="0" fillId="0" borderId="12" xfId="0" applyBorder="1" applyAlignment="1" applyProtection="1">
      <alignment horizontal="left"/>
    </xf>
    <xf numFmtId="0" fontId="0" fillId="0" borderId="0" xfId="0" applyBorder="1" applyAlignment="1" applyProtection="1">
      <alignment horizontal="center"/>
      <protection locked="0"/>
    </xf>
    <xf numFmtId="0" fontId="0" fillId="0" borderId="2" xfId="0" applyBorder="1" applyAlignment="1" applyProtection="1">
      <alignment horizontal="center"/>
    </xf>
    <xf numFmtId="0" fontId="0" fillId="0" borderId="0" xfId="0" applyBorder="1" applyAlignment="1" applyProtection="1">
      <alignment vertical="top" wrapText="1"/>
    </xf>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3" fillId="0" borderId="4" xfId="0" applyFont="1" applyBorder="1" applyAlignment="1" applyProtection="1">
      <alignment horizontal="center"/>
      <protection locked="0"/>
    </xf>
    <xf numFmtId="0" fontId="3" fillId="0" borderId="0" xfId="0" applyFont="1" applyBorder="1" applyAlignment="1" applyProtection="1">
      <alignment horizontal="center"/>
      <protection locked="0"/>
    </xf>
    <xf numFmtId="0" fontId="2" fillId="0" borderId="22" xfId="0" applyFont="1" applyFill="1" applyBorder="1" applyAlignment="1" applyProtection="1">
      <alignment horizontal="center" vertical="center"/>
      <protection locked="0"/>
    </xf>
    <xf numFmtId="0" fontId="4" fillId="0" borderId="0"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8" fillId="0" borderId="0" xfId="0" applyFont="1" applyFill="1" applyBorder="1" applyAlignment="1" applyProtection="1">
      <alignment horizontal="left" vertical="center" wrapText="1"/>
    </xf>
    <xf numFmtId="0" fontId="4" fillId="0" borderId="0" xfId="0" applyFont="1" applyFill="1" applyBorder="1" applyAlignment="1" applyProtection="1">
      <alignment horizontal="center" vertical="center" wrapText="1"/>
    </xf>
    <xf numFmtId="0" fontId="2" fillId="0" borderId="0" xfId="0" applyFont="1" applyFill="1" applyBorder="1" applyAlignment="1" applyProtection="1">
      <alignment vertical="center"/>
    </xf>
    <xf numFmtId="0" fontId="2" fillId="0" borderId="0" xfId="0" applyFont="1" applyFill="1" applyBorder="1" applyAlignment="1" applyProtection="1"/>
    <xf numFmtId="0" fontId="4" fillId="0" borderId="0" xfId="0" applyFont="1" applyFill="1" applyBorder="1" applyAlignment="1" applyProtection="1"/>
    <xf numFmtId="0" fontId="1" fillId="0" borderId="22" xfId="0" applyFont="1" applyFill="1" applyBorder="1" applyAlignment="1" applyProtection="1">
      <alignment horizontal="center" vertical="center"/>
      <protection locked="0"/>
    </xf>
    <xf numFmtId="0" fontId="2" fillId="0" borderId="4"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3" fillId="0" borderId="4" xfId="0" applyFont="1" applyBorder="1" applyAlignment="1" applyProtection="1">
      <alignment horizontal="center"/>
      <protection locked="0"/>
    </xf>
    <xf numFmtId="0" fontId="3" fillId="0" borderId="0" xfId="0" applyFont="1" applyBorder="1" applyAlignment="1" applyProtection="1">
      <alignment horizontal="center"/>
      <protection locked="0"/>
    </xf>
    <xf numFmtId="0" fontId="4" fillId="0" borderId="0" xfId="0" applyFont="1" applyBorder="1" applyAlignment="1" applyProtection="1">
      <alignment horizontal="left"/>
    </xf>
    <xf numFmtId="0" fontId="4" fillId="0" borderId="0"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2" fillId="0" borderId="7" xfId="0" applyFont="1" applyFill="1" applyBorder="1" applyAlignment="1" applyProtection="1"/>
    <xf numFmtId="0" fontId="10" fillId="0" borderId="10" xfId="0" applyFont="1" applyBorder="1" applyAlignment="1" applyProtection="1">
      <alignment horizontal="center"/>
    </xf>
    <xf numFmtId="0" fontId="0" fillId="0" borderId="10" xfId="0" applyBorder="1" applyAlignment="1" applyProtection="1">
      <alignment horizontal="center"/>
    </xf>
    <xf numFmtId="0" fontId="0" fillId="0" borderId="2" xfId="0" applyBorder="1" applyAlignment="1" applyProtection="1">
      <alignment horizontal="left" vertical="top" wrapText="1"/>
    </xf>
    <xf numFmtId="0" fontId="0" fillId="0" borderId="0" xfId="0" applyBorder="1" applyAlignment="1" applyProtection="1">
      <alignment horizontal="left" vertical="top" wrapText="1"/>
    </xf>
    <xf numFmtId="0" fontId="7" fillId="0" borderId="10" xfId="0" applyFont="1" applyBorder="1" applyAlignment="1" applyProtection="1">
      <alignment horizontal="center" vertical="center"/>
    </xf>
    <xf numFmtId="0" fontId="0" fillId="0" borderId="10" xfId="0" applyBorder="1" applyAlignment="1" applyProtection="1">
      <alignment horizontal="center" wrapText="1"/>
    </xf>
    <xf numFmtId="0" fontId="0" fillId="0" borderId="11" xfId="0" applyBorder="1" applyAlignment="1" applyProtection="1">
      <alignment horizontal="center"/>
    </xf>
    <xf numFmtId="0" fontId="0" fillId="0" borderId="15"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0" xfId="0" applyBorder="1" applyAlignment="1" applyProtection="1">
      <alignment horizontal="left"/>
    </xf>
    <xf numFmtId="0" fontId="0" fillId="0" borderId="11" xfId="0" applyBorder="1" applyAlignment="1" applyProtection="1">
      <alignment horizontal="left"/>
    </xf>
    <xf numFmtId="0" fontId="0" fillId="0" borderId="18"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1" xfId="0" applyBorder="1" applyAlignment="1" applyProtection="1">
      <alignment horizontal="left" wrapText="1"/>
    </xf>
    <xf numFmtId="0" fontId="0" fillId="0" borderId="2" xfId="0" applyBorder="1" applyAlignment="1" applyProtection="1">
      <alignment horizontal="left"/>
    </xf>
    <xf numFmtId="0" fontId="0" fillId="0" borderId="3" xfId="0" applyBorder="1" applyAlignment="1" applyProtection="1">
      <alignment horizontal="left"/>
    </xf>
    <xf numFmtId="0" fontId="0" fillId="0" borderId="6" xfId="0" applyBorder="1" applyAlignment="1" applyProtection="1">
      <alignment horizontal="left"/>
    </xf>
    <xf numFmtId="0" fontId="0" fillId="0" borderId="7" xfId="0" applyBorder="1" applyAlignment="1" applyProtection="1">
      <alignment horizontal="left"/>
    </xf>
    <xf numFmtId="0" fontId="0" fillId="0" borderId="8" xfId="0" applyBorder="1" applyAlignment="1" applyProtection="1">
      <alignment horizontal="left"/>
    </xf>
    <xf numFmtId="0" fontId="0" fillId="0" borderId="12" xfId="0" applyBorder="1" applyAlignment="1">
      <alignment horizontal="left"/>
    </xf>
    <xf numFmtId="0" fontId="0" fillId="0" borderId="11" xfId="0" applyBorder="1" applyAlignment="1">
      <alignment horizontal="left"/>
    </xf>
    <xf numFmtId="0" fontId="0" fillId="0" borderId="1" xfId="0" applyBorder="1" applyAlignment="1" applyProtection="1">
      <alignment horizontal="center"/>
    </xf>
    <xf numFmtId="0" fontId="0" fillId="0" borderId="2" xfId="0" applyBorder="1" applyAlignment="1" applyProtection="1">
      <alignment horizontal="center"/>
    </xf>
    <xf numFmtId="0" fontId="0" fillId="0" borderId="24" xfId="0" applyBorder="1" applyAlignment="1" applyProtection="1">
      <alignment horizontal="center"/>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left" wrapText="1"/>
    </xf>
    <xf numFmtId="0" fontId="0" fillId="0" borderId="0" xfId="0" applyBorder="1" applyAlignment="1" applyProtection="1">
      <alignment horizontal="left"/>
    </xf>
    <xf numFmtId="0" fontId="0" fillId="0" borderId="5" xfId="0" applyBorder="1" applyAlignment="1" applyProtection="1">
      <alignment horizontal="left"/>
    </xf>
    <xf numFmtId="0" fontId="2" fillId="0" borderId="0" xfId="0" applyFont="1" applyBorder="1" applyAlignment="1" applyProtection="1">
      <alignment horizontal="center"/>
    </xf>
    <xf numFmtId="0" fontId="1" fillId="0" borderId="4" xfId="0" applyFont="1" applyBorder="1" applyAlignment="1" applyProtection="1">
      <alignment horizontal="center" vertical="center"/>
    </xf>
    <xf numFmtId="0" fontId="1" fillId="0" borderId="0"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5" xfId="0" applyFont="1" applyBorder="1" applyAlignment="1" applyProtection="1">
      <alignment horizontal="center" vertical="center"/>
    </xf>
    <xf numFmtId="0" fontId="2" fillId="0" borderId="0"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3" fillId="0" borderId="4" xfId="0" applyFont="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8" fillId="0" borderId="5" xfId="1" applyFont="1" applyBorder="1" applyAlignment="1" applyProtection="1">
      <alignment horizontal="center"/>
    </xf>
    <xf numFmtId="0" fontId="9" fillId="0" borderId="1" xfId="0" applyFont="1" applyBorder="1" applyAlignment="1" applyProtection="1">
      <alignment horizontal="center" wrapText="1"/>
    </xf>
    <xf numFmtId="0" fontId="9" fillId="0" borderId="2" xfId="0" applyFont="1" applyBorder="1" applyAlignment="1" applyProtection="1">
      <alignment horizontal="center" wrapText="1"/>
    </xf>
    <xf numFmtId="0" fontId="9" fillId="0" borderId="3" xfId="0" applyFont="1" applyBorder="1" applyAlignment="1" applyProtection="1">
      <alignment horizontal="center" wrapText="1"/>
    </xf>
    <xf numFmtId="0" fontId="9" fillId="0" borderId="6" xfId="0" applyFont="1" applyBorder="1" applyAlignment="1" applyProtection="1">
      <alignment horizontal="center" wrapText="1"/>
    </xf>
    <xf numFmtId="0" fontId="9" fillId="0" borderId="7" xfId="0" applyFont="1" applyBorder="1" applyAlignment="1" applyProtection="1">
      <alignment horizontal="center" wrapText="1"/>
    </xf>
    <xf numFmtId="0" fontId="9" fillId="0" borderId="8" xfId="0" applyFont="1" applyBorder="1" applyAlignment="1" applyProtection="1">
      <alignment horizontal="center" wrapText="1"/>
    </xf>
    <xf numFmtId="0" fontId="8" fillId="0" borderId="4" xfId="1" applyFont="1" applyBorder="1" applyAlignment="1" applyProtection="1"/>
    <xf numFmtId="0" fontId="8" fillId="0" borderId="0" xfId="1" applyFont="1" applyBorder="1" applyAlignment="1" applyProtection="1"/>
    <xf numFmtId="0" fontId="8" fillId="0" borderId="4" xfId="1" applyFont="1" applyBorder="1" applyAlignment="1" applyProtection="1">
      <alignment horizontal="left"/>
    </xf>
    <xf numFmtId="0" fontId="8" fillId="0" borderId="0" xfId="1" applyFont="1" applyBorder="1" applyAlignment="1" applyProtection="1">
      <alignment horizontal="left"/>
    </xf>
    <xf numFmtId="0" fontId="8" fillId="0" borderId="4" xfId="1" applyFont="1" applyBorder="1" applyAlignment="1" applyProtection="1">
      <alignment horizontal="left" wrapText="1"/>
    </xf>
    <xf numFmtId="0" fontId="8" fillId="0" borderId="0" xfId="1" applyFont="1" applyBorder="1" applyAlignment="1" applyProtection="1">
      <alignment horizontal="left" wrapText="1"/>
    </xf>
    <xf numFmtId="0" fontId="2" fillId="0" borderId="4" xfId="0" applyFont="1" applyBorder="1" applyAlignment="1" applyProtection="1">
      <alignment horizontal="center"/>
      <protection locked="0"/>
    </xf>
    <xf numFmtId="0" fontId="4" fillId="0" borderId="0"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3" fillId="0" borderId="1" xfId="0" applyFont="1" applyBorder="1" applyAlignment="1" applyProtection="1">
      <alignment horizontal="center"/>
    </xf>
    <xf numFmtId="0" fontId="3" fillId="0" borderId="2" xfId="0" applyFont="1" applyBorder="1" applyAlignment="1" applyProtection="1">
      <alignment horizontal="center"/>
    </xf>
    <xf numFmtId="0" fontId="3" fillId="0" borderId="3" xfId="0" applyFont="1" applyBorder="1" applyAlignment="1" applyProtection="1">
      <alignment horizontal="center"/>
    </xf>
    <xf numFmtId="0" fontId="3" fillId="0" borderId="6"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3" fillId="0" borderId="4" xfId="0" applyFont="1" applyBorder="1" applyAlignment="1" applyProtection="1">
      <alignment horizontal="center"/>
      <protection locked="0"/>
    </xf>
    <xf numFmtId="0" fontId="3" fillId="0" borderId="0"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4" fillId="0" borderId="8"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3" fillId="0" borderId="1"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7" fillId="0" borderId="0" xfId="0" applyFont="1" applyAlignment="1" applyProtection="1">
      <alignment horizontal="center" vertical="center"/>
    </xf>
    <xf numFmtId="0" fontId="2" fillId="0" borderId="4" xfId="0" applyFont="1" applyBorder="1" applyAlignment="1" applyProtection="1">
      <alignment horizontal="center" vertical="center"/>
    </xf>
    <xf numFmtId="0" fontId="2" fillId="0" borderId="0"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0" xfId="0" applyFont="1" applyBorder="1" applyAlignment="1" applyProtection="1">
      <alignment horizontal="center"/>
    </xf>
    <xf numFmtId="0" fontId="3" fillId="0" borderId="4" xfId="0" applyFont="1" applyBorder="1" applyAlignment="1" applyProtection="1">
      <alignment horizontal="center"/>
    </xf>
    <xf numFmtId="0" fontId="1" fillId="0" borderId="4" xfId="0" applyFont="1" applyBorder="1" applyAlignment="1" applyProtection="1">
      <alignment horizontal="center" vertical="center"/>
      <protection locked="0"/>
    </xf>
    <xf numFmtId="0" fontId="1" fillId="0" borderId="0" xfId="0" applyFont="1" applyBorder="1" applyAlignment="1" applyProtection="1">
      <alignment horizontal="center" vertical="center"/>
      <protection locked="0"/>
    </xf>
    <xf numFmtId="0" fontId="2" fillId="0" borderId="6" xfId="0" applyFont="1" applyBorder="1" applyAlignment="1" applyProtection="1">
      <alignment horizontal="center"/>
    </xf>
    <xf numFmtId="0" fontId="2" fillId="0" borderId="7" xfId="0" applyFont="1" applyBorder="1" applyAlignment="1" applyProtection="1">
      <alignment horizontal="center"/>
    </xf>
    <xf numFmtId="0" fontId="2" fillId="0" borderId="4" xfId="0" applyFont="1" applyBorder="1" applyAlignment="1" applyProtection="1">
      <alignment horizontal="center" wrapText="1"/>
    </xf>
    <xf numFmtId="0" fontId="2" fillId="0" borderId="4" xfId="0" applyFont="1" applyBorder="1" applyAlignment="1" applyProtection="1">
      <alignment horizontal="center"/>
    </xf>
    <xf numFmtId="0" fontId="2" fillId="0" borderId="21" xfId="0" applyFont="1" applyFill="1" applyBorder="1" applyAlignment="1" applyProtection="1">
      <alignment horizontal="center" vertical="center"/>
      <protection locked="0"/>
    </xf>
    <xf numFmtId="0" fontId="2" fillId="0" borderId="22" xfId="0" applyFont="1" applyFill="1" applyBorder="1" applyAlignment="1" applyProtection="1">
      <alignment horizontal="center" vertical="center"/>
      <protection locked="0"/>
    </xf>
    <xf numFmtId="0" fontId="10" fillId="0" borderId="1" xfId="0" applyFont="1" applyBorder="1" applyAlignment="1" applyProtection="1">
      <alignment horizontal="center"/>
    </xf>
    <xf numFmtId="0" fontId="10" fillId="0" borderId="2" xfId="0" applyFont="1" applyBorder="1" applyAlignment="1" applyProtection="1">
      <alignment horizontal="center"/>
    </xf>
    <xf numFmtId="0" fontId="10" fillId="0" borderId="3" xfId="0" applyFont="1" applyBorder="1" applyAlignment="1" applyProtection="1">
      <alignment horizontal="center"/>
    </xf>
    <xf numFmtId="0" fontId="4" fillId="0" borderId="7" xfId="0" applyFont="1" applyBorder="1" applyAlignment="1" applyProtection="1">
      <alignment horizontal="center"/>
    </xf>
    <xf numFmtId="0" fontId="9" fillId="0" borderId="0" xfId="0" applyFont="1" applyBorder="1" applyAlignment="1" applyProtection="1">
      <alignment horizontal="center"/>
    </xf>
    <xf numFmtId="0" fontId="9" fillId="0" borderId="0" xfId="0" applyFont="1" applyBorder="1" applyAlignment="1" applyProtection="1">
      <alignment horizontal="center"/>
      <protection locked="0"/>
    </xf>
    <xf numFmtId="0" fontId="9" fillId="0" borderId="0" xfId="0" applyFont="1" applyBorder="1" applyAlignment="1" applyProtection="1">
      <alignment horizontal="center" vertical="center"/>
    </xf>
    <xf numFmtId="0" fontId="9" fillId="0" borderId="5" xfId="0" applyFont="1" applyBorder="1" applyAlignment="1" applyProtection="1">
      <alignment horizontal="center" vertical="center"/>
    </xf>
    <xf numFmtId="0" fontId="4" fillId="0" borderId="0" xfId="0" applyFont="1" applyBorder="1" applyAlignment="1" applyProtection="1">
      <alignment horizontal="left" wrapText="1"/>
    </xf>
    <xf numFmtId="0" fontId="4" fillId="0" borderId="0" xfId="0" applyFont="1" applyBorder="1" applyAlignment="1" applyProtection="1">
      <alignment horizontal="left"/>
    </xf>
    <xf numFmtId="0" fontId="3" fillId="0" borderId="10" xfId="1" applyFont="1" applyBorder="1" applyAlignment="1" applyProtection="1">
      <alignment horizontal="left"/>
    </xf>
    <xf numFmtId="0" fontId="0" fillId="0" borderId="0" xfId="0" applyBorder="1" applyAlignment="1" applyProtection="1">
      <alignment horizontal="center"/>
    </xf>
    <xf numFmtId="0" fontId="0" fillId="0" borderId="7" xfId="0" applyBorder="1" applyAlignment="1" applyProtection="1">
      <alignment horizontal="center"/>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0" fillId="0" borderId="11" xfId="0" applyFont="1" applyBorder="1" applyAlignment="1" applyProtection="1">
      <alignment horizontal="center"/>
    </xf>
    <xf numFmtId="0" fontId="10" fillId="0" borderId="13" xfId="0" applyFont="1" applyBorder="1" applyAlignment="1" applyProtection="1">
      <alignment horizontal="center"/>
    </xf>
    <xf numFmtId="0" fontId="10" fillId="0" borderId="12" xfId="0" applyFont="1" applyBorder="1" applyAlignment="1" applyProtection="1">
      <alignment horizontal="center"/>
    </xf>
    <xf numFmtId="0" fontId="4" fillId="0" borderId="4" xfId="0" applyFont="1" applyBorder="1" applyAlignment="1" applyProtection="1">
      <alignment horizontal="left" wrapText="1"/>
    </xf>
    <xf numFmtId="0" fontId="4" fillId="0" borderId="4" xfId="0" applyFont="1" applyBorder="1" applyAlignment="1" applyProtection="1">
      <alignment horizontal="center" wrapText="1"/>
    </xf>
    <xf numFmtId="0" fontId="4" fillId="0" borderId="0" xfId="0" applyFont="1" applyBorder="1" applyAlignment="1" applyProtection="1">
      <alignment horizontal="center" wrapText="1"/>
    </xf>
    <xf numFmtId="0" fontId="0" fillId="0" borderId="5" xfId="0" applyBorder="1" applyAlignment="1" applyProtection="1">
      <alignment horizontal="right"/>
    </xf>
    <xf numFmtId="0" fontId="4" fillId="0" borderId="0" xfId="0" applyFont="1" applyFill="1" applyBorder="1" applyAlignment="1" applyProtection="1">
      <alignment horizontal="center" vertical="center" wrapText="1"/>
    </xf>
    <xf numFmtId="0" fontId="1" fillId="0" borderId="21" xfId="0" applyFont="1" applyFill="1" applyBorder="1" applyAlignment="1" applyProtection="1">
      <alignment horizontal="center" vertical="center"/>
      <protection locked="0"/>
    </xf>
    <xf numFmtId="0" fontId="1" fillId="0" borderId="22" xfId="0" applyFont="1" applyFill="1" applyBorder="1" applyAlignment="1" applyProtection="1">
      <alignment horizontal="center" vertical="center"/>
      <protection locked="0"/>
    </xf>
    <xf numFmtId="0" fontId="4" fillId="0" borderId="5" xfId="0" applyFont="1" applyBorder="1" applyAlignment="1" applyProtection="1">
      <alignment horizontal="center" vertical="center"/>
    </xf>
    <xf numFmtId="0" fontId="3" fillId="0" borderId="4"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8" fillId="0" borderId="0" xfId="0" applyFont="1" applyFill="1" applyBorder="1" applyAlignment="1" applyProtection="1">
      <alignment horizontal="left"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2" fillId="0" borderId="5" xfId="0" applyFont="1" applyBorder="1" applyAlignment="1" applyProtection="1">
      <alignment horizontal="center" vertical="center"/>
    </xf>
    <xf numFmtId="0" fontId="2" fillId="0" borderId="4" xfId="1" applyFont="1" applyBorder="1" applyAlignment="1" applyProtection="1">
      <alignment horizontal="left"/>
    </xf>
    <xf numFmtId="0" fontId="2" fillId="0" borderId="0" xfId="1" applyFont="1" applyBorder="1" applyAlignment="1" applyProtection="1">
      <alignment horizontal="left"/>
    </xf>
    <xf numFmtId="0" fontId="0" fillId="0" borderId="4" xfId="0" applyBorder="1" applyAlignment="1" applyProtection="1">
      <alignment horizontal="center" wrapText="1"/>
    </xf>
    <xf numFmtId="0" fontId="0" fillId="0" borderId="4" xfId="0" applyBorder="1" applyAlignment="1" applyProtection="1">
      <alignment horizontal="center"/>
    </xf>
    <xf numFmtId="0" fontId="10" fillId="0" borderId="10" xfId="0" applyFont="1" applyBorder="1" applyAlignment="1" applyProtection="1">
      <alignment horizontal="left"/>
    </xf>
    <xf numFmtId="0" fontId="0" fillId="0" borderId="4" xfId="0" applyBorder="1" applyAlignment="1" applyProtection="1">
      <alignment horizontal="left"/>
    </xf>
    <xf numFmtId="0" fontId="0" fillId="0" borderId="0" xfId="0" applyBorder="1" applyAlignment="1" applyProtection="1">
      <alignment horizontal="center" wrapText="1"/>
    </xf>
    <xf numFmtId="0" fontId="0" fillId="0" borderId="5" xfId="0" applyBorder="1" applyAlignment="1" applyProtection="1">
      <alignment horizontal="center" wrapText="1"/>
    </xf>
    <xf numFmtId="0" fontId="0" fillId="0" borderId="5" xfId="0" applyBorder="1" applyAlignment="1" applyProtection="1">
      <alignment horizontal="center"/>
    </xf>
    <xf numFmtId="0" fontId="10" fillId="0" borderId="1" xfId="0" applyFont="1" applyBorder="1" applyAlignment="1" applyProtection="1">
      <alignment horizontal="left"/>
    </xf>
    <xf numFmtId="0" fontId="10" fillId="0" borderId="2" xfId="0" applyFont="1" applyBorder="1" applyAlignment="1" applyProtection="1">
      <alignment horizontal="left"/>
    </xf>
    <xf numFmtId="0" fontId="10" fillId="0" borderId="6" xfId="0" applyFont="1" applyBorder="1" applyAlignment="1" applyProtection="1">
      <alignment horizontal="center"/>
    </xf>
    <xf numFmtId="0" fontId="10" fillId="0" borderId="7" xfId="0" applyFont="1" applyBorder="1" applyAlignment="1" applyProtection="1">
      <alignment horizontal="center"/>
    </xf>
    <xf numFmtId="0" fontId="10" fillId="0" borderId="8" xfId="0" applyFont="1" applyBorder="1" applyAlignment="1" applyProtection="1">
      <alignment horizontal="center"/>
    </xf>
    <xf numFmtId="0" fontId="0" fillId="0" borderId="0" xfId="0" applyBorder="1" applyAlignment="1" applyProtection="1">
      <alignment horizontal="left" wrapText="1"/>
    </xf>
    <xf numFmtId="0" fontId="10" fillId="0" borderId="6" xfId="0" applyFont="1" applyBorder="1" applyAlignment="1" applyProtection="1">
      <alignment horizontal="left"/>
    </xf>
    <xf numFmtId="0" fontId="10" fillId="0" borderId="7" xfId="0" applyFont="1" applyBorder="1" applyAlignment="1" applyProtection="1">
      <alignment horizontal="left"/>
    </xf>
    <xf numFmtId="0" fontId="10" fillId="0" borderId="6" xfId="0" applyFont="1" applyBorder="1" applyAlignment="1" applyProtection="1">
      <alignment horizontal="center" wrapText="1"/>
    </xf>
    <xf numFmtId="0" fontId="10" fillId="0" borderId="7" xfId="0" applyFont="1" applyBorder="1" applyAlignment="1" applyProtection="1">
      <alignment horizontal="center" wrapText="1"/>
    </xf>
    <xf numFmtId="0" fontId="8" fillId="0" borderId="0" xfId="1" applyFont="1" applyAlignment="1"/>
  </cellXfs>
  <cellStyles count="2">
    <cellStyle name="Normale" xfId="0" builtinId="0"/>
    <cellStyle name="Normale 2" xfId="1" xr:uid="{B5438EC6-712C-4318-B3B9-D2E553CA81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B8FEC-BF5B-4E77-9117-51667EB37048}">
  <sheetPr>
    <pageSetUpPr fitToPage="1"/>
  </sheetPr>
  <dimension ref="A1:L52"/>
  <sheetViews>
    <sheetView topLeftCell="A28" zoomScale="178" workbookViewId="0">
      <selection activeCell="A49" sqref="A49"/>
    </sheetView>
  </sheetViews>
  <sheetFormatPr baseColWidth="10" defaultColWidth="8.83203125" defaultRowHeight="16" x14ac:dyDescent="0.2"/>
  <cols>
    <col min="4" max="4" width="7.1640625" customWidth="1"/>
    <col min="5" max="5" width="7.83203125" customWidth="1"/>
  </cols>
  <sheetData>
    <row r="1" spans="1:12" x14ac:dyDescent="0.2">
      <c r="A1" s="159" t="s">
        <v>0</v>
      </c>
      <c r="B1" s="159"/>
      <c r="C1" s="159"/>
      <c r="D1" s="159"/>
      <c r="E1" s="159"/>
      <c r="F1" s="159"/>
      <c r="G1" s="159"/>
      <c r="H1" s="159"/>
      <c r="I1" s="159"/>
      <c r="J1" s="159"/>
      <c r="K1" s="159"/>
      <c r="L1" s="159"/>
    </row>
    <row r="2" spans="1:12" x14ac:dyDescent="0.2">
      <c r="A2" s="156" t="s">
        <v>95</v>
      </c>
      <c r="B2" s="156"/>
      <c r="C2" s="156"/>
      <c r="D2" s="156"/>
      <c r="E2" s="156"/>
      <c r="F2" s="156"/>
      <c r="G2" s="156"/>
      <c r="H2" s="156"/>
      <c r="I2" s="156"/>
      <c r="J2" s="156"/>
      <c r="K2" s="156"/>
      <c r="L2" s="156"/>
    </row>
    <row r="3" spans="1:12" x14ac:dyDescent="0.2">
      <c r="A3" s="117"/>
      <c r="B3" s="117"/>
      <c r="C3" s="117"/>
      <c r="D3" s="117"/>
      <c r="E3" s="117"/>
      <c r="F3" s="117"/>
      <c r="G3" s="117"/>
      <c r="H3" s="117"/>
      <c r="I3" s="117"/>
      <c r="J3" s="117"/>
      <c r="K3" s="117"/>
      <c r="L3" s="117"/>
    </row>
    <row r="4" spans="1:12" x14ac:dyDescent="0.2">
      <c r="A4" s="160" t="s">
        <v>131</v>
      </c>
      <c r="B4" s="156"/>
      <c r="C4" s="156"/>
      <c r="D4" s="156"/>
      <c r="E4" s="156"/>
      <c r="F4" s="156"/>
      <c r="G4" s="156"/>
      <c r="H4" s="156"/>
      <c r="I4" s="156"/>
      <c r="J4" s="156"/>
      <c r="K4" s="156"/>
      <c r="L4" s="156"/>
    </row>
    <row r="5" spans="1:12" x14ac:dyDescent="0.2">
      <c r="A5" s="156"/>
      <c r="B5" s="156"/>
      <c r="C5" s="156"/>
      <c r="D5" s="156"/>
      <c r="E5" s="156"/>
      <c r="F5" s="156"/>
      <c r="G5" s="156"/>
      <c r="H5" s="156"/>
      <c r="I5" s="156"/>
      <c r="J5" s="156"/>
      <c r="K5" s="156"/>
      <c r="L5" s="156"/>
    </row>
    <row r="6" spans="1:12" ht="17" thickBot="1" x14ac:dyDescent="0.25">
      <c r="A6" s="125"/>
      <c r="B6" s="125"/>
      <c r="C6" s="125"/>
      <c r="D6" s="125"/>
      <c r="E6" s="125"/>
      <c r="F6" s="125"/>
      <c r="G6" s="125"/>
      <c r="H6" s="125"/>
      <c r="I6" s="125"/>
      <c r="J6" s="125"/>
      <c r="K6" s="125"/>
      <c r="L6" s="125"/>
    </row>
    <row r="7" spans="1:12" ht="17" thickBot="1" x14ac:dyDescent="0.25">
      <c r="A7" s="156" t="s">
        <v>96</v>
      </c>
      <c r="B7" s="161"/>
      <c r="C7" s="162"/>
      <c r="D7" s="163"/>
      <c r="E7" s="163"/>
      <c r="F7" s="163"/>
      <c r="G7" s="163"/>
      <c r="H7" s="163"/>
      <c r="I7" s="163"/>
      <c r="J7" s="163"/>
      <c r="K7" s="163"/>
      <c r="L7" s="164"/>
    </row>
    <row r="8" spans="1:12" ht="17" thickBot="1" x14ac:dyDescent="0.25">
      <c r="A8" s="125"/>
      <c r="B8" s="125"/>
      <c r="C8" s="43"/>
      <c r="D8" s="43"/>
      <c r="E8" s="43"/>
      <c r="F8" s="43"/>
      <c r="G8" s="43"/>
      <c r="H8" s="43"/>
      <c r="I8" s="43"/>
      <c r="J8" s="43"/>
      <c r="K8" s="43"/>
      <c r="L8" s="43"/>
    </row>
    <row r="9" spans="1:12" ht="17" thickBot="1" x14ac:dyDescent="0.25">
      <c r="A9" s="165" t="s">
        <v>97</v>
      </c>
      <c r="B9" s="166"/>
      <c r="C9" s="162"/>
      <c r="D9" s="163"/>
      <c r="E9" s="163"/>
      <c r="F9" s="163"/>
      <c r="G9" s="163"/>
      <c r="H9" s="163"/>
      <c r="I9" s="163"/>
      <c r="J9" s="163"/>
      <c r="K9" s="163"/>
      <c r="L9" s="164"/>
    </row>
    <row r="10" spans="1:12" ht="17" thickBot="1" x14ac:dyDescent="0.25">
      <c r="A10" s="125"/>
      <c r="B10" s="125"/>
      <c r="C10" s="43"/>
      <c r="D10" s="43"/>
      <c r="E10" s="43"/>
      <c r="F10" s="43"/>
      <c r="G10" s="43"/>
      <c r="H10" s="43"/>
      <c r="I10" s="43"/>
      <c r="J10" s="43"/>
      <c r="K10" s="43"/>
      <c r="L10" s="43"/>
    </row>
    <row r="11" spans="1:12" ht="17" thickBot="1" x14ac:dyDescent="0.25">
      <c r="A11" s="165" t="s">
        <v>98</v>
      </c>
      <c r="B11" s="166"/>
      <c r="C11" s="162"/>
      <c r="D11" s="163"/>
      <c r="E11" s="163"/>
      <c r="F11" s="164"/>
      <c r="G11" s="126" t="s">
        <v>99</v>
      </c>
      <c r="H11" s="162"/>
      <c r="I11" s="163"/>
      <c r="J11" s="163"/>
      <c r="K11" s="163"/>
      <c r="L11" s="164"/>
    </row>
    <row r="12" spans="1:12" ht="17" thickBot="1" x14ac:dyDescent="0.25">
      <c r="A12" s="117"/>
      <c r="B12" s="117"/>
      <c r="C12" s="28"/>
      <c r="D12" s="28"/>
      <c r="E12" s="28"/>
      <c r="F12" s="28"/>
      <c r="G12" s="28"/>
      <c r="H12" s="28"/>
      <c r="I12" s="28"/>
      <c r="J12" s="28"/>
      <c r="K12" s="28"/>
      <c r="L12" s="28"/>
    </row>
    <row r="13" spans="1:12" ht="17" thickBot="1" x14ac:dyDescent="0.25">
      <c r="A13" s="165" t="s">
        <v>100</v>
      </c>
      <c r="B13" s="166"/>
      <c r="C13" s="167"/>
      <c r="D13" s="168"/>
      <c r="E13" s="169"/>
      <c r="F13" s="126" t="s">
        <v>101</v>
      </c>
      <c r="G13" s="162"/>
      <c r="H13" s="163"/>
      <c r="I13" s="164"/>
      <c r="J13" s="126" t="s">
        <v>102</v>
      </c>
      <c r="K13" s="167"/>
      <c r="L13" s="169"/>
    </row>
    <row r="14" spans="1:12" ht="17" thickBot="1" x14ac:dyDescent="0.25">
      <c r="A14" s="117"/>
      <c r="B14" s="117"/>
      <c r="C14" s="28"/>
      <c r="D14" s="28"/>
      <c r="E14" s="28"/>
      <c r="F14" s="28"/>
      <c r="G14" s="28"/>
      <c r="H14" s="28"/>
      <c r="I14" s="28"/>
      <c r="J14" s="28"/>
      <c r="K14" s="28"/>
      <c r="L14" s="28"/>
    </row>
    <row r="15" spans="1:12" ht="17" thickBot="1" x14ac:dyDescent="0.25">
      <c r="A15" s="77" t="s">
        <v>103</v>
      </c>
      <c r="B15" s="162"/>
      <c r="C15" s="163"/>
      <c r="D15" s="163"/>
      <c r="E15" s="164"/>
      <c r="F15" s="126" t="s">
        <v>104</v>
      </c>
      <c r="G15" s="162"/>
      <c r="H15" s="163"/>
      <c r="I15" s="163"/>
      <c r="J15" s="163"/>
      <c r="K15" s="163"/>
      <c r="L15" s="164"/>
    </row>
    <row r="16" spans="1:12" s="28" customFormat="1" ht="17" thickBot="1" x14ac:dyDescent="0.25">
      <c r="A16" s="79"/>
      <c r="B16" s="130"/>
      <c r="C16" s="130"/>
      <c r="D16" s="130"/>
      <c r="E16" s="130"/>
      <c r="F16" s="120"/>
      <c r="G16" s="130"/>
      <c r="H16" s="130"/>
      <c r="I16" s="130"/>
      <c r="J16" s="130"/>
      <c r="K16" s="130"/>
      <c r="L16" s="130"/>
    </row>
    <row r="17" spans="1:12" s="28" customFormat="1" ht="17" thickBot="1" x14ac:dyDescent="0.25">
      <c r="A17" s="178" t="s">
        <v>122</v>
      </c>
      <c r="B17" s="179"/>
      <c r="C17" s="90"/>
      <c r="D17" s="131" t="s">
        <v>123</v>
      </c>
      <c r="E17" s="90"/>
      <c r="F17" s="180" t="s">
        <v>124</v>
      </c>
      <c r="G17" s="181"/>
      <c r="H17" s="181"/>
      <c r="I17" s="181"/>
      <c r="J17" s="181"/>
      <c r="K17" s="181"/>
      <c r="L17" s="182"/>
    </row>
    <row r="18" spans="1:12" s="28" customFormat="1" x14ac:dyDescent="0.2">
      <c r="A18" s="183" t="s">
        <v>125</v>
      </c>
      <c r="B18" s="184"/>
      <c r="C18" s="184"/>
      <c r="D18" s="184"/>
      <c r="E18" s="184"/>
      <c r="F18" s="184"/>
      <c r="G18" s="184"/>
      <c r="H18" s="184"/>
      <c r="I18" s="184"/>
      <c r="J18" s="184"/>
      <c r="K18" s="184"/>
      <c r="L18" s="185"/>
    </row>
    <row r="19" spans="1:12" s="28" customFormat="1" x14ac:dyDescent="0.2">
      <c r="A19" s="173"/>
      <c r="B19" s="174"/>
      <c r="C19" s="174"/>
      <c r="D19" s="174"/>
      <c r="E19" s="174"/>
      <c r="F19" s="174"/>
      <c r="G19" s="174"/>
      <c r="H19" s="174"/>
      <c r="I19" s="174"/>
      <c r="J19" s="174"/>
      <c r="K19" s="174"/>
      <c r="L19" s="175"/>
    </row>
    <row r="20" spans="1:12" ht="17" thickBot="1" x14ac:dyDescent="0.25">
      <c r="A20" s="44"/>
      <c r="B20" s="44"/>
      <c r="C20" s="44"/>
      <c r="D20" s="44"/>
      <c r="E20" s="44"/>
      <c r="F20" s="44"/>
      <c r="G20" s="44"/>
      <c r="H20" s="44"/>
      <c r="I20" s="44"/>
      <c r="J20" s="44"/>
      <c r="K20" s="44"/>
      <c r="L20" s="44"/>
    </row>
    <row r="21" spans="1:12" ht="17" thickBot="1" x14ac:dyDescent="0.25">
      <c r="A21" s="127" t="s">
        <v>111</v>
      </c>
      <c r="B21" s="127"/>
      <c r="C21" s="127"/>
      <c r="D21" s="127"/>
      <c r="E21" s="128"/>
      <c r="F21" s="91"/>
      <c r="G21" s="129" t="s">
        <v>112</v>
      </c>
      <c r="H21" s="128"/>
      <c r="I21" s="91"/>
      <c r="J21" s="50"/>
      <c r="K21" s="46"/>
      <c r="L21" s="46"/>
    </row>
    <row r="22" spans="1:12" ht="17" thickBot="1" x14ac:dyDescent="0.25">
      <c r="A22" s="28"/>
      <c r="B22" s="28"/>
      <c r="C22" s="28"/>
      <c r="D22" s="28"/>
      <c r="E22" s="28"/>
      <c r="F22" s="28"/>
      <c r="G22" s="28"/>
      <c r="H22" s="28"/>
      <c r="I22" s="28"/>
      <c r="J22" s="28"/>
      <c r="K22" s="28"/>
      <c r="L22" s="28"/>
    </row>
    <row r="23" spans="1:12" ht="38" customHeight="1" thickBot="1" x14ac:dyDescent="0.25">
      <c r="A23" s="78" t="s">
        <v>105</v>
      </c>
      <c r="B23" s="162"/>
      <c r="C23" s="163"/>
      <c r="D23" s="164"/>
      <c r="E23" s="176" t="s">
        <v>106</v>
      </c>
      <c r="F23" s="177"/>
      <c r="G23" s="162"/>
      <c r="H23" s="163"/>
      <c r="I23" s="163"/>
      <c r="J23" s="163"/>
      <c r="K23" s="163"/>
      <c r="L23" s="164"/>
    </row>
    <row r="24" spans="1:12" x14ac:dyDescent="0.2">
      <c r="A24" s="28"/>
      <c r="B24" s="28"/>
      <c r="C24" s="28"/>
      <c r="D24" s="28"/>
      <c r="E24" s="28"/>
      <c r="F24" s="28"/>
      <c r="G24" s="28"/>
      <c r="H24" s="28"/>
      <c r="I24" s="28"/>
      <c r="J24" s="28"/>
      <c r="K24" s="28"/>
      <c r="L24" s="28"/>
    </row>
    <row r="25" spans="1:12" x14ac:dyDescent="0.2">
      <c r="A25" s="170" t="s">
        <v>107</v>
      </c>
      <c r="B25" s="171"/>
      <c r="C25" s="171"/>
      <c r="D25" s="171"/>
      <c r="E25" s="171"/>
      <c r="F25" s="171"/>
      <c r="G25" s="171"/>
      <c r="H25" s="171"/>
      <c r="I25" s="171"/>
      <c r="J25" s="171"/>
      <c r="K25" s="171"/>
      <c r="L25" s="172"/>
    </row>
    <row r="26" spans="1:12" x14ac:dyDescent="0.2">
      <c r="A26" s="173"/>
      <c r="B26" s="174"/>
      <c r="C26" s="174"/>
      <c r="D26" s="174"/>
      <c r="E26" s="174"/>
      <c r="F26" s="174"/>
      <c r="G26" s="174"/>
      <c r="H26" s="174"/>
      <c r="I26" s="174"/>
      <c r="J26" s="174"/>
      <c r="K26" s="174"/>
      <c r="L26" s="175"/>
    </row>
    <row r="27" spans="1:12" x14ac:dyDescent="0.2">
      <c r="A27" s="28"/>
      <c r="B27" s="28"/>
      <c r="C27" s="28"/>
      <c r="D27" s="28"/>
      <c r="E27" s="28"/>
      <c r="F27" s="28"/>
      <c r="G27" s="28"/>
      <c r="H27" s="28"/>
      <c r="I27" s="28"/>
      <c r="J27" s="28"/>
      <c r="K27" s="28"/>
      <c r="L27" s="28"/>
    </row>
    <row r="28" spans="1:12" x14ac:dyDescent="0.2">
      <c r="A28" s="155" t="s">
        <v>132</v>
      </c>
      <c r="B28" s="156"/>
      <c r="C28" s="156"/>
      <c r="D28" s="156"/>
      <c r="E28" s="156"/>
      <c r="F28" s="156"/>
      <c r="G28" s="156"/>
      <c r="H28" s="156"/>
      <c r="I28" s="156"/>
      <c r="J28" s="156"/>
      <c r="K28" s="156"/>
      <c r="L28" s="156"/>
    </row>
    <row r="29" spans="1:12" ht="15.75" customHeight="1" x14ac:dyDescent="0.2">
      <c r="A29" s="157" t="s">
        <v>133</v>
      </c>
      <c r="B29" s="157"/>
      <c r="C29" s="157"/>
      <c r="D29" s="157"/>
      <c r="E29" s="157"/>
      <c r="F29" s="157"/>
      <c r="G29" s="157"/>
      <c r="H29" s="157"/>
      <c r="I29" s="157"/>
      <c r="J29" s="157"/>
      <c r="K29" s="157"/>
      <c r="L29" s="157"/>
    </row>
    <row r="30" spans="1:12" x14ac:dyDescent="0.2">
      <c r="A30" s="158"/>
      <c r="B30" s="158"/>
      <c r="C30" s="158"/>
      <c r="D30" s="158"/>
      <c r="E30" s="158"/>
      <c r="F30" s="158"/>
      <c r="G30" s="158"/>
      <c r="H30" s="158"/>
      <c r="I30" s="158"/>
      <c r="J30" s="158"/>
      <c r="K30" s="158"/>
      <c r="L30" s="158"/>
    </row>
    <row r="31" spans="1:12" x14ac:dyDescent="0.2">
      <c r="A31" s="158"/>
      <c r="B31" s="158"/>
      <c r="C31" s="158"/>
      <c r="D31" s="158"/>
      <c r="E31" s="158"/>
      <c r="F31" s="158"/>
      <c r="G31" s="158"/>
      <c r="H31" s="158"/>
      <c r="I31" s="158"/>
      <c r="J31" s="158"/>
      <c r="K31" s="158"/>
      <c r="L31" s="158"/>
    </row>
    <row r="32" spans="1:12" x14ac:dyDescent="0.2">
      <c r="A32" s="158"/>
      <c r="B32" s="158"/>
      <c r="C32" s="158"/>
      <c r="D32" s="158"/>
      <c r="E32" s="158"/>
      <c r="F32" s="158"/>
      <c r="G32" s="158"/>
      <c r="H32" s="158"/>
      <c r="I32" s="158"/>
      <c r="J32" s="158"/>
      <c r="K32" s="158"/>
      <c r="L32" s="158"/>
    </row>
    <row r="33" spans="1:12" x14ac:dyDescent="0.2">
      <c r="A33" s="158"/>
      <c r="B33" s="158"/>
      <c r="C33" s="158"/>
      <c r="D33" s="158"/>
      <c r="E33" s="158"/>
      <c r="F33" s="158"/>
      <c r="G33" s="158"/>
      <c r="H33" s="158"/>
      <c r="I33" s="158"/>
      <c r="J33" s="158"/>
      <c r="K33" s="158"/>
      <c r="L33" s="158"/>
    </row>
    <row r="34" spans="1:12" x14ac:dyDescent="0.2">
      <c r="A34" s="158"/>
      <c r="B34" s="158"/>
      <c r="C34" s="158"/>
      <c r="D34" s="158"/>
      <c r="E34" s="158"/>
      <c r="F34" s="158"/>
      <c r="G34" s="158"/>
      <c r="H34" s="158"/>
      <c r="I34" s="158"/>
      <c r="J34" s="158"/>
      <c r="K34" s="158"/>
      <c r="L34" s="158"/>
    </row>
    <row r="35" spans="1:12" x14ac:dyDescent="0.2">
      <c r="A35" s="158"/>
      <c r="B35" s="158"/>
      <c r="C35" s="158"/>
      <c r="D35" s="158"/>
      <c r="E35" s="158"/>
      <c r="F35" s="158"/>
      <c r="G35" s="158"/>
      <c r="H35" s="158"/>
      <c r="I35" s="158"/>
      <c r="J35" s="158"/>
      <c r="K35" s="158"/>
      <c r="L35" s="158"/>
    </row>
    <row r="36" spans="1:12" x14ac:dyDescent="0.2">
      <c r="A36" s="158"/>
      <c r="B36" s="158"/>
      <c r="C36" s="158"/>
      <c r="D36" s="158"/>
      <c r="E36" s="158"/>
      <c r="F36" s="158"/>
      <c r="G36" s="158"/>
      <c r="H36" s="158"/>
      <c r="I36" s="158"/>
      <c r="J36" s="158"/>
      <c r="K36" s="158"/>
      <c r="L36" s="158"/>
    </row>
    <row r="37" spans="1:12" x14ac:dyDescent="0.2">
      <c r="A37" s="158"/>
      <c r="B37" s="158"/>
      <c r="C37" s="158"/>
      <c r="D37" s="158"/>
      <c r="E37" s="158"/>
      <c r="F37" s="158"/>
      <c r="G37" s="158"/>
      <c r="H37" s="158"/>
      <c r="I37" s="158"/>
      <c r="J37" s="158"/>
      <c r="K37" s="158"/>
      <c r="L37" s="158"/>
    </row>
    <row r="38" spans="1:12" x14ac:dyDescent="0.2">
      <c r="A38" s="158"/>
      <c r="B38" s="158"/>
      <c r="C38" s="158"/>
      <c r="D38" s="158"/>
      <c r="E38" s="158"/>
      <c r="F38" s="158"/>
      <c r="G38" s="158"/>
      <c r="H38" s="158"/>
      <c r="I38" s="158"/>
      <c r="J38" s="158"/>
      <c r="K38" s="158"/>
      <c r="L38" s="158"/>
    </row>
    <row r="39" spans="1:12" x14ac:dyDescent="0.2">
      <c r="A39" s="158"/>
      <c r="B39" s="158"/>
      <c r="C39" s="158"/>
      <c r="D39" s="158"/>
      <c r="E39" s="158"/>
      <c r="F39" s="158"/>
      <c r="G39" s="158"/>
      <c r="H39" s="158"/>
      <c r="I39" s="158"/>
      <c r="J39" s="158"/>
      <c r="K39" s="158"/>
      <c r="L39" s="158"/>
    </row>
    <row r="40" spans="1:12" x14ac:dyDescent="0.2">
      <c r="A40" s="158"/>
      <c r="B40" s="158"/>
      <c r="C40" s="158"/>
      <c r="D40" s="158"/>
      <c r="E40" s="158"/>
      <c r="F40" s="158"/>
      <c r="G40" s="158"/>
      <c r="H40" s="158"/>
      <c r="I40" s="158"/>
      <c r="J40" s="158"/>
      <c r="K40" s="158"/>
      <c r="L40" s="158"/>
    </row>
    <row r="41" spans="1:12" x14ac:dyDescent="0.2">
      <c r="A41" s="158"/>
      <c r="B41" s="158"/>
      <c r="C41" s="158"/>
      <c r="D41" s="158"/>
      <c r="E41" s="158"/>
      <c r="F41" s="158"/>
      <c r="G41" s="158"/>
      <c r="H41" s="158"/>
      <c r="I41" s="158"/>
      <c r="J41" s="158"/>
      <c r="K41" s="158"/>
      <c r="L41" s="158"/>
    </row>
    <row r="42" spans="1:12" x14ac:dyDescent="0.2">
      <c r="A42" s="158"/>
      <c r="B42" s="158"/>
      <c r="C42" s="158"/>
      <c r="D42" s="158"/>
      <c r="E42" s="158"/>
      <c r="F42" s="158"/>
      <c r="G42" s="158"/>
      <c r="H42" s="158"/>
      <c r="I42" s="158"/>
      <c r="J42" s="158"/>
      <c r="K42" s="158"/>
      <c r="L42" s="158"/>
    </row>
    <row r="43" spans="1:12" x14ac:dyDescent="0.2">
      <c r="A43" s="158"/>
      <c r="B43" s="158"/>
      <c r="C43" s="158"/>
      <c r="D43" s="158"/>
      <c r="E43" s="158"/>
      <c r="F43" s="158"/>
      <c r="G43" s="158"/>
      <c r="H43" s="158"/>
      <c r="I43" s="158"/>
      <c r="J43" s="158"/>
      <c r="K43" s="158"/>
      <c r="L43" s="158"/>
    </row>
    <row r="44" spans="1:12" x14ac:dyDescent="0.2">
      <c r="A44" s="158"/>
      <c r="B44" s="158"/>
      <c r="C44" s="158"/>
      <c r="D44" s="158"/>
      <c r="E44" s="158"/>
      <c r="F44" s="158"/>
      <c r="G44" s="158"/>
      <c r="H44" s="158"/>
      <c r="I44" s="158"/>
      <c r="J44" s="158"/>
      <c r="K44" s="158"/>
      <c r="L44" s="158"/>
    </row>
    <row r="45" spans="1:12" x14ac:dyDescent="0.2">
      <c r="A45" s="158"/>
      <c r="B45" s="158"/>
      <c r="C45" s="158"/>
      <c r="D45" s="158"/>
      <c r="E45" s="158"/>
      <c r="F45" s="158"/>
      <c r="G45" s="158"/>
      <c r="H45" s="158"/>
      <c r="I45" s="158"/>
      <c r="J45" s="158"/>
      <c r="K45" s="158"/>
      <c r="L45" s="158"/>
    </row>
    <row r="46" spans="1:12" x14ac:dyDescent="0.2">
      <c r="A46" s="158"/>
      <c r="B46" s="158"/>
      <c r="C46" s="158"/>
      <c r="D46" s="158"/>
      <c r="E46" s="158"/>
      <c r="F46" s="158"/>
      <c r="G46" s="158"/>
      <c r="H46" s="158"/>
      <c r="I46" s="158"/>
      <c r="J46" s="158"/>
      <c r="K46" s="158"/>
      <c r="L46" s="158"/>
    </row>
    <row r="47" spans="1:12" x14ac:dyDescent="0.2">
      <c r="A47" s="158"/>
      <c r="B47" s="158"/>
      <c r="C47" s="158"/>
      <c r="D47" s="158"/>
      <c r="E47" s="158"/>
      <c r="F47" s="158"/>
      <c r="G47" s="158"/>
      <c r="H47" s="158"/>
      <c r="I47" s="158"/>
      <c r="J47" s="158"/>
      <c r="K47" s="158"/>
      <c r="L47" s="158"/>
    </row>
    <row r="48" spans="1:12" x14ac:dyDescent="0.2">
      <c r="A48" s="158"/>
      <c r="B48" s="158"/>
      <c r="C48" s="158"/>
      <c r="D48" s="158"/>
      <c r="E48" s="158"/>
      <c r="F48" s="158"/>
      <c r="G48" s="158"/>
      <c r="H48" s="158"/>
      <c r="I48" s="158"/>
      <c r="J48" s="158"/>
      <c r="K48" s="158"/>
      <c r="L48" s="158"/>
    </row>
    <row r="49" spans="1:12" x14ac:dyDescent="0.2">
      <c r="A49" s="132"/>
      <c r="B49" s="132"/>
      <c r="C49" s="132"/>
      <c r="D49" s="132"/>
      <c r="E49" s="132"/>
      <c r="F49" s="132"/>
      <c r="G49" s="132"/>
      <c r="H49" s="132"/>
      <c r="I49" s="132"/>
      <c r="J49" s="132"/>
      <c r="K49" s="132"/>
      <c r="L49" s="132"/>
    </row>
    <row r="50" spans="1:12" x14ac:dyDescent="0.2">
      <c r="A50" s="132"/>
      <c r="B50" s="132"/>
      <c r="C50" s="132"/>
      <c r="D50" s="132"/>
      <c r="E50" s="132"/>
      <c r="F50" s="132"/>
      <c r="G50" s="132"/>
      <c r="H50" s="132"/>
      <c r="I50" s="132"/>
      <c r="J50" s="132"/>
      <c r="K50" s="132"/>
      <c r="L50" s="132"/>
    </row>
    <row r="51" spans="1:12" x14ac:dyDescent="0.2">
      <c r="A51" s="132"/>
      <c r="B51" s="132"/>
      <c r="C51" s="132"/>
      <c r="D51" s="132"/>
      <c r="E51" s="132"/>
      <c r="F51" s="132"/>
      <c r="G51" s="132"/>
      <c r="H51" s="132"/>
      <c r="I51" s="132"/>
      <c r="J51" s="132"/>
      <c r="K51" s="132"/>
      <c r="L51" s="132"/>
    </row>
    <row r="52" spans="1:12" x14ac:dyDescent="0.2">
      <c r="A52" s="132"/>
      <c r="B52" s="132"/>
      <c r="C52" s="132"/>
      <c r="D52" s="132"/>
      <c r="E52" s="132"/>
      <c r="F52" s="132"/>
      <c r="G52" s="132"/>
      <c r="H52" s="132"/>
      <c r="I52" s="132"/>
      <c r="J52" s="132"/>
      <c r="K52" s="132"/>
      <c r="L52" s="132"/>
    </row>
  </sheetData>
  <sheetProtection sheet="1" objects="1" scenarios="1" formatCells="0" formatColumns="0" formatRows="0" insertColumns="0" insertRows="0" insertHyperlinks="0" deleteColumns="0" deleteRows="0"/>
  <mergeCells count="25">
    <mergeCell ref="A25:L26"/>
    <mergeCell ref="B15:E15"/>
    <mergeCell ref="G15:L15"/>
    <mergeCell ref="B23:D23"/>
    <mergeCell ref="E23:F23"/>
    <mergeCell ref="G23:L23"/>
    <mergeCell ref="A17:B17"/>
    <mergeCell ref="F17:L17"/>
    <mergeCell ref="A18:L19"/>
    <mergeCell ref="A28:L28"/>
    <mergeCell ref="A29:L48"/>
    <mergeCell ref="A1:L1"/>
    <mergeCell ref="A2:L2"/>
    <mergeCell ref="A4:L5"/>
    <mergeCell ref="A7:B7"/>
    <mergeCell ref="C7:L7"/>
    <mergeCell ref="A9:B9"/>
    <mergeCell ref="C9:L9"/>
    <mergeCell ref="A11:B11"/>
    <mergeCell ref="C11:F11"/>
    <mergeCell ref="H11:L11"/>
    <mergeCell ref="A13:B13"/>
    <mergeCell ref="C13:E13"/>
    <mergeCell ref="G13:I13"/>
    <mergeCell ref="K13:L13"/>
  </mergeCells>
  <dataValidations count="1">
    <dataValidation type="list" allowBlank="1" showInputMessage="1" showErrorMessage="1" prompt="Si/No" sqref="F21" xr:uid="{F63D0DFC-1C06-F449-8E58-14C3A6F6A49F}">
      <formula1>"Si, No"</formula1>
    </dataValidation>
  </dataValidations>
  <pageMargins left="0.70866141732283472" right="0.70866141732283472"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59162-D1EC-6B4E-A73F-4D6AAE206203}">
  <sheetPr codeName="Foglio1">
    <pageSetUpPr fitToPage="1"/>
  </sheetPr>
  <dimension ref="A1:P80"/>
  <sheetViews>
    <sheetView tabSelected="1" topLeftCell="A39" zoomScale="125" zoomScaleNormal="111" workbookViewId="0">
      <selection activeCell="A64" sqref="A64"/>
    </sheetView>
  </sheetViews>
  <sheetFormatPr baseColWidth="10" defaultColWidth="11" defaultRowHeight="16" x14ac:dyDescent="0.2"/>
  <cols>
    <col min="1" max="1" width="4.6640625" customWidth="1"/>
    <col min="2" max="2" width="6.1640625" customWidth="1"/>
    <col min="3" max="3" width="35.5" customWidth="1"/>
    <col min="4" max="4" width="6.6640625" customWidth="1"/>
    <col min="5" max="5" width="6.6640625" style="28" customWidth="1"/>
    <col min="6" max="6" width="4.1640625" customWidth="1"/>
    <col min="7" max="7" width="7.6640625" customWidth="1"/>
    <col min="8" max="8" width="8" customWidth="1"/>
    <col min="9" max="9" width="4.33203125" customWidth="1"/>
    <col min="10" max="10" width="11.1640625" customWidth="1"/>
    <col min="11" max="11" width="18" style="28" customWidth="1"/>
    <col min="12" max="12" width="8" customWidth="1"/>
    <col min="14" max="14" width="6.6640625" customWidth="1"/>
    <col min="15" max="15" width="6.6640625" style="28" customWidth="1"/>
    <col min="16" max="16" width="7.6640625" customWidth="1"/>
  </cols>
  <sheetData>
    <row r="1" spans="1:16" x14ac:dyDescent="0.2">
      <c r="A1" s="227" t="s">
        <v>0</v>
      </c>
      <c r="B1" s="227"/>
      <c r="C1" s="227"/>
      <c r="D1" s="227"/>
      <c r="E1" s="227"/>
      <c r="F1" s="227"/>
      <c r="G1" s="227"/>
      <c r="H1" s="227"/>
      <c r="I1" s="227"/>
      <c r="J1" s="227"/>
      <c r="K1" s="227"/>
      <c r="L1" s="227"/>
      <c r="M1" s="227"/>
      <c r="N1" s="227"/>
      <c r="O1" s="39"/>
    </row>
    <row r="2" spans="1:16" x14ac:dyDescent="0.2">
      <c r="A2" s="23"/>
      <c r="B2" s="23"/>
      <c r="C2" s="23"/>
      <c r="D2" s="23"/>
      <c r="E2" s="23"/>
      <c r="F2" s="23"/>
      <c r="G2" s="23"/>
      <c r="H2" s="23"/>
      <c r="I2" s="15"/>
      <c r="J2" s="15"/>
      <c r="K2" s="39"/>
      <c r="L2" s="15"/>
      <c r="M2" s="15"/>
      <c r="N2" s="15"/>
      <c r="O2" s="39"/>
    </row>
    <row r="3" spans="1:16" x14ac:dyDescent="0.2">
      <c r="A3" s="1"/>
      <c r="B3" s="1"/>
      <c r="C3" s="2"/>
      <c r="D3" s="2"/>
      <c r="E3" s="2"/>
      <c r="F3" s="2"/>
      <c r="G3" s="2"/>
      <c r="H3" s="2"/>
      <c r="I3" s="2"/>
      <c r="J3" s="13"/>
      <c r="K3" s="13"/>
      <c r="L3" s="13"/>
      <c r="M3" s="13"/>
      <c r="N3" s="13"/>
      <c r="O3" s="13"/>
    </row>
    <row r="4" spans="1:16" s="28" customFormat="1" ht="15.75" customHeight="1" x14ac:dyDescent="0.2">
      <c r="A4" s="224" t="s">
        <v>39</v>
      </c>
      <c r="B4" s="225"/>
      <c r="C4" s="225"/>
      <c r="D4" s="225"/>
      <c r="E4" s="225"/>
      <c r="F4" s="225"/>
      <c r="G4" s="225"/>
      <c r="H4" s="226"/>
      <c r="I4" s="16"/>
      <c r="J4" s="224" t="s">
        <v>42</v>
      </c>
      <c r="K4" s="225"/>
      <c r="L4" s="225"/>
      <c r="M4" s="225"/>
      <c r="N4" s="225"/>
      <c r="O4" s="225"/>
      <c r="P4" s="226"/>
    </row>
    <row r="5" spans="1:16" s="28" customFormat="1" ht="15.75" customHeight="1" x14ac:dyDescent="0.2">
      <c r="A5" s="187" t="s">
        <v>40</v>
      </c>
      <c r="B5" s="188"/>
      <c r="C5" s="189" t="s">
        <v>1</v>
      </c>
      <c r="D5" s="189" t="s">
        <v>2</v>
      </c>
      <c r="E5" s="189" t="s">
        <v>3</v>
      </c>
      <c r="F5" s="189"/>
      <c r="G5" s="189" t="s">
        <v>4</v>
      </c>
      <c r="H5" s="190" t="s">
        <v>43</v>
      </c>
      <c r="I5" s="16"/>
      <c r="J5" s="193" t="s">
        <v>1</v>
      </c>
      <c r="K5" s="189"/>
      <c r="L5" s="189" t="s">
        <v>2</v>
      </c>
      <c r="M5" s="189" t="s">
        <v>3</v>
      </c>
      <c r="N5" s="189" t="s">
        <v>4</v>
      </c>
      <c r="O5" s="194" t="s">
        <v>41</v>
      </c>
      <c r="P5" s="195"/>
    </row>
    <row r="6" spans="1:16" s="28" customFormat="1" ht="15.75" customHeight="1" thickBot="1" x14ac:dyDescent="0.25">
      <c r="A6" s="187"/>
      <c r="B6" s="188"/>
      <c r="C6" s="189"/>
      <c r="D6" s="189"/>
      <c r="E6" s="189"/>
      <c r="F6" s="189"/>
      <c r="G6" s="189"/>
      <c r="H6" s="190"/>
      <c r="I6" s="16"/>
      <c r="J6" s="193"/>
      <c r="K6" s="189"/>
      <c r="L6" s="189"/>
      <c r="M6" s="189"/>
      <c r="N6" s="189"/>
      <c r="O6" s="194"/>
      <c r="P6" s="195"/>
    </row>
    <row r="7" spans="1:16" s="28" customFormat="1" ht="15.75" customHeight="1" x14ac:dyDescent="0.2">
      <c r="A7" s="228">
        <v>1</v>
      </c>
      <c r="B7" s="229"/>
      <c r="C7" s="92" t="s">
        <v>5</v>
      </c>
      <c r="D7" s="69" t="s">
        <v>6</v>
      </c>
      <c r="E7" s="186" t="s">
        <v>7</v>
      </c>
      <c r="F7" s="186"/>
      <c r="G7" s="70">
        <v>8</v>
      </c>
      <c r="H7" s="83" t="s">
        <v>120</v>
      </c>
      <c r="I7" s="49"/>
      <c r="J7" s="209"/>
      <c r="K7" s="191"/>
      <c r="L7" s="53"/>
      <c r="M7" s="53"/>
      <c r="N7" s="53"/>
      <c r="O7" s="191"/>
      <c r="P7" s="192"/>
    </row>
    <row r="8" spans="1:16" s="28" customFormat="1" x14ac:dyDescent="0.2">
      <c r="A8" s="228">
        <v>1</v>
      </c>
      <c r="B8" s="229"/>
      <c r="C8" s="92" t="s">
        <v>8</v>
      </c>
      <c r="D8" s="69" t="s">
        <v>6</v>
      </c>
      <c r="E8" s="186" t="s">
        <v>7</v>
      </c>
      <c r="F8" s="186"/>
      <c r="G8" s="70">
        <v>6</v>
      </c>
      <c r="H8" s="84" t="s">
        <v>120</v>
      </c>
      <c r="I8" s="49"/>
      <c r="J8" s="209"/>
      <c r="K8" s="191"/>
      <c r="L8" s="53"/>
      <c r="M8" s="53"/>
      <c r="N8" s="53"/>
      <c r="O8" s="191"/>
      <c r="P8" s="192"/>
    </row>
    <row r="9" spans="1:16" s="28" customFormat="1" ht="15.75" customHeight="1" x14ac:dyDescent="0.2">
      <c r="A9" s="228">
        <v>1</v>
      </c>
      <c r="B9" s="229"/>
      <c r="C9" s="92" t="s">
        <v>9</v>
      </c>
      <c r="D9" s="69" t="s">
        <v>6</v>
      </c>
      <c r="E9" s="186" t="s">
        <v>10</v>
      </c>
      <c r="F9" s="186"/>
      <c r="G9" s="70">
        <v>9</v>
      </c>
      <c r="H9" s="84" t="s">
        <v>120</v>
      </c>
      <c r="I9" s="49"/>
      <c r="J9" s="209"/>
      <c r="K9" s="191"/>
      <c r="L9" s="53"/>
      <c r="M9" s="53"/>
      <c r="N9" s="53"/>
      <c r="O9" s="191"/>
      <c r="P9" s="192"/>
    </row>
    <row r="10" spans="1:16" x14ac:dyDescent="0.2">
      <c r="A10" s="228">
        <v>1</v>
      </c>
      <c r="B10" s="229"/>
      <c r="C10" s="142" t="s">
        <v>16</v>
      </c>
      <c r="D10" s="94" t="s">
        <v>6</v>
      </c>
      <c r="E10" s="229" t="s">
        <v>7</v>
      </c>
      <c r="F10" s="229"/>
      <c r="G10" s="95">
        <v>7</v>
      </c>
      <c r="H10" s="84" t="s">
        <v>120</v>
      </c>
      <c r="I10" s="81"/>
      <c r="J10" s="209"/>
      <c r="K10" s="191"/>
      <c r="L10" s="55"/>
      <c r="M10" s="55"/>
      <c r="N10" s="55"/>
      <c r="O10" s="191"/>
      <c r="P10" s="192"/>
    </row>
    <row r="11" spans="1:16" s="28" customFormat="1" x14ac:dyDescent="0.2">
      <c r="A11" s="228">
        <v>1</v>
      </c>
      <c r="B11" s="229"/>
      <c r="C11" s="143" t="s">
        <v>11</v>
      </c>
      <c r="D11" s="69" t="s">
        <v>6</v>
      </c>
      <c r="E11" s="186" t="s">
        <v>7</v>
      </c>
      <c r="F11" s="186"/>
      <c r="G11" s="70">
        <v>6</v>
      </c>
      <c r="H11" s="84" t="s">
        <v>120</v>
      </c>
      <c r="I11" s="49"/>
      <c r="J11" s="209"/>
      <c r="K11" s="191"/>
      <c r="L11" s="53"/>
      <c r="M11" s="53"/>
      <c r="N11" s="53"/>
      <c r="O11" s="191"/>
      <c r="P11" s="192"/>
    </row>
    <row r="12" spans="1:16" s="28" customFormat="1" x14ac:dyDescent="0.2">
      <c r="A12" s="228">
        <v>1</v>
      </c>
      <c r="B12" s="229"/>
      <c r="C12" s="143" t="s">
        <v>12</v>
      </c>
      <c r="D12" s="69" t="s">
        <v>6</v>
      </c>
      <c r="E12" s="186" t="s">
        <v>7</v>
      </c>
      <c r="F12" s="186"/>
      <c r="G12" s="70">
        <v>10</v>
      </c>
      <c r="H12" s="84" t="s">
        <v>120</v>
      </c>
      <c r="I12" s="49"/>
      <c r="J12" s="209"/>
      <c r="K12" s="191"/>
      <c r="L12" s="53"/>
      <c r="M12" s="53"/>
      <c r="N12" s="53"/>
      <c r="O12" s="191"/>
      <c r="P12" s="192"/>
    </row>
    <row r="13" spans="1:16" x14ac:dyDescent="0.2">
      <c r="A13" s="228">
        <v>1</v>
      </c>
      <c r="B13" s="229"/>
      <c r="C13" s="143" t="s">
        <v>13</v>
      </c>
      <c r="D13" s="69" t="s">
        <v>6</v>
      </c>
      <c r="E13" s="186" t="s">
        <v>10</v>
      </c>
      <c r="F13" s="186"/>
      <c r="G13" s="70">
        <v>5</v>
      </c>
      <c r="H13" s="84" t="s">
        <v>120</v>
      </c>
      <c r="I13" s="49"/>
      <c r="J13" s="209"/>
      <c r="K13" s="191"/>
      <c r="L13" s="53"/>
      <c r="M13" s="53"/>
      <c r="N13" s="53"/>
      <c r="O13" s="191"/>
      <c r="P13" s="192"/>
    </row>
    <row r="14" spans="1:16" x14ac:dyDescent="0.2">
      <c r="A14" s="228">
        <v>1</v>
      </c>
      <c r="B14" s="229"/>
      <c r="C14" s="144" t="s">
        <v>14</v>
      </c>
      <c r="D14" s="69" t="s">
        <v>15</v>
      </c>
      <c r="E14" s="232"/>
      <c r="F14" s="232"/>
      <c r="G14" s="69">
        <v>6</v>
      </c>
      <c r="H14" s="84" t="s">
        <v>120</v>
      </c>
      <c r="I14" s="49"/>
      <c r="J14" s="209"/>
      <c r="K14" s="191"/>
      <c r="L14" s="53"/>
      <c r="M14" s="53"/>
      <c r="N14" s="53"/>
      <c r="O14" s="191"/>
      <c r="P14" s="192"/>
    </row>
    <row r="15" spans="1:16" ht="15.75" customHeight="1" x14ac:dyDescent="0.2">
      <c r="A15" s="228">
        <v>2</v>
      </c>
      <c r="B15" s="229"/>
      <c r="C15" s="143" t="s">
        <v>17</v>
      </c>
      <c r="D15" s="69" t="s">
        <v>15</v>
      </c>
      <c r="E15" s="186" t="s">
        <v>18</v>
      </c>
      <c r="F15" s="186"/>
      <c r="G15" s="70">
        <v>8</v>
      </c>
      <c r="H15" s="84" t="s">
        <v>120</v>
      </c>
      <c r="I15" s="49"/>
      <c r="J15" s="209"/>
      <c r="K15" s="191"/>
      <c r="L15" s="53"/>
      <c r="M15" s="53"/>
      <c r="N15" s="53"/>
      <c r="O15" s="191"/>
      <c r="P15" s="192"/>
    </row>
    <row r="16" spans="1:16" x14ac:dyDescent="0.2">
      <c r="A16" s="228">
        <v>2</v>
      </c>
      <c r="B16" s="229"/>
      <c r="C16" s="143" t="s">
        <v>19</v>
      </c>
      <c r="D16" s="69" t="s">
        <v>15</v>
      </c>
      <c r="E16" s="186" t="s">
        <v>20</v>
      </c>
      <c r="F16" s="186"/>
      <c r="G16" s="70">
        <v>6</v>
      </c>
      <c r="H16" s="84" t="s">
        <v>120</v>
      </c>
      <c r="I16" s="49"/>
      <c r="J16" s="209"/>
      <c r="K16" s="191"/>
      <c r="L16" s="53"/>
      <c r="M16" s="53"/>
      <c r="N16" s="53"/>
      <c r="O16" s="191"/>
      <c r="P16" s="192"/>
    </row>
    <row r="17" spans="1:16" s="14" customFormat="1" x14ac:dyDescent="0.15">
      <c r="A17" s="228">
        <v>2</v>
      </c>
      <c r="B17" s="229"/>
      <c r="C17" s="143" t="s">
        <v>21</v>
      </c>
      <c r="D17" s="69" t="s">
        <v>6</v>
      </c>
      <c r="E17" s="186" t="s">
        <v>7</v>
      </c>
      <c r="F17" s="186"/>
      <c r="G17" s="70">
        <v>6</v>
      </c>
      <c r="H17" s="84" t="s">
        <v>120</v>
      </c>
      <c r="I17" s="49"/>
      <c r="J17" s="209"/>
      <c r="K17" s="191"/>
      <c r="L17" s="53"/>
      <c r="M17" s="53"/>
      <c r="N17" s="53"/>
      <c r="O17" s="191"/>
      <c r="P17" s="192"/>
    </row>
    <row r="18" spans="1:16" x14ac:dyDescent="0.2">
      <c r="A18" s="228">
        <v>2</v>
      </c>
      <c r="B18" s="229"/>
      <c r="C18" s="143" t="s">
        <v>22</v>
      </c>
      <c r="D18" s="69" t="s">
        <v>6</v>
      </c>
      <c r="E18" s="186" t="s">
        <v>7</v>
      </c>
      <c r="F18" s="186"/>
      <c r="G18" s="70">
        <v>5</v>
      </c>
      <c r="H18" s="84" t="s">
        <v>120</v>
      </c>
      <c r="I18" s="49"/>
      <c r="J18" s="209"/>
      <c r="K18" s="191"/>
      <c r="L18" s="53"/>
      <c r="M18" s="53"/>
      <c r="N18" s="53"/>
      <c r="O18" s="191"/>
      <c r="P18" s="192"/>
    </row>
    <row r="19" spans="1:16" x14ac:dyDescent="0.2">
      <c r="A19" s="230">
        <v>2</v>
      </c>
      <c r="B19" s="231"/>
      <c r="C19" s="144" t="s">
        <v>23</v>
      </c>
      <c r="D19" s="69" t="s">
        <v>15</v>
      </c>
      <c r="E19" s="232" t="s">
        <v>24</v>
      </c>
      <c r="F19" s="232"/>
      <c r="G19" s="69">
        <v>5</v>
      </c>
      <c r="H19" s="84" t="s">
        <v>120</v>
      </c>
      <c r="I19" s="49"/>
      <c r="J19" s="209"/>
      <c r="K19" s="191"/>
      <c r="L19" s="53"/>
      <c r="M19" s="53"/>
      <c r="N19" s="53"/>
      <c r="O19" s="191"/>
      <c r="P19" s="192"/>
    </row>
    <row r="20" spans="1:16" ht="17" thickBot="1" x14ac:dyDescent="0.25">
      <c r="A20" s="230">
        <v>2</v>
      </c>
      <c r="B20" s="231"/>
      <c r="C20" s="144" t="s">
        <v>25</v>
      </c>
      <c r="D20" s="69" t="s">
        <v>6</v>
      </c>
      <c r="E20" s="232"/>
      <c r="F20" s="232"/>
      <c r="G20" s="69">
        <v>5</v>
      </c>
      <c r="H20" s="85" t="s">
        <v>120</v>
      </c>
      <c r="I20" s="49"/>
      <c r="J20" s="209"/>
      <c r="K20" s="191"/>
      <c r="L20" s="53"/>
      <c r="M20" s="53"/>
      <c r="N20" s="53"/>
      <c r="O20" s="191"/>
      <c r="P20" s="192"/>
    </row>
    <row r="21" spans="1:16" x14ac:dyDescent="0.2">
      <c r="A21" s="230"/>
      <c r="B21" s="231"/>
      <c r="C21" s="144"/>
      <c r="D21" s="69"/>
      <c r="E21" s="232"/>
      <c r="F21" s="232"/>
      <c r="G21" s="69"/>
      <c r="H21" s="62"/>
      <c r="I21" s="37"/>
      <c r="J21" s="209"/>
      <c r="K21" s="191"/>
      <c r="L21" s="53"/>
      <c r="M21" s="53"/>
      <c r="N21" s="53"/>
      <c r="O21" s="191"/>
      <c r="P21" s="192"/>
    </row>
    <row r="22" spans="1:16" x14ac:dyDescent="0.2">
      <c r="A22" s="230"/>
      <c r="B22" s="231"/>
      <c r="C22" s="93"/>
      <c r="D22" s="69"/>
      <c r="E22" s="232"/>
      <c r="F22" s="232"/>
      <c r="G22" s="69"/>
      <c r="H22" s="62"/>
      <c r="I22" s="37"/>
      <c r="J22" s="209"/>
      <c r="K22" s="191"/>
      <c r="L22" s="53"/>
      <c r="M22" s="53"/>
      <c r="N22" s="53"/>
      <c r="O22" s="191"/>
      <c r="P22" s="192"/>
    </row>
    <row r="23" spans="1:16" x14ac:dyDescent="0.2">
      <c r="A23" s="230"/>
      <c r="B23" s="231"/>
      <c r="C23" s="93"/>
      <c r="D23" s="69"/>
      <c r="E23" s="232"/>
      <c r="F23" s="232"/>
      <c r="G23" s="69"/>
      <c r="H23" s="62"/>
      <c r="I23" s="37"/>
      <c r="J23" s="209"/>
      <c r="K23" s="191"/>
      <c r="L23" s="53"/>
      <c r="M23" s="53"/>
      <c r="N23" s="53"/>
      <c r="O23" s="191"/>
      <c r="P23" s="192"/>
    </row>
    <row r="24" spans="1:16" x14ac:dyDescent="0.2">
      <c r="A24" s="230"/>
      <c r="B24" s="231"/>
      <c r="C24" s="93"/>
      <c r="D24" s="69"/>
      <c r="E24" s="232"/>
      <c r="F24" s="232"/>
      <c r="G24" s="69"/>
      <c r="H24" s="62"/>
      <c r="I24" s="17"/>
      <c r="J24" s="209"/>
      <c r="K24" s="191"/>
      <c r="L24" s="53"/>
      <c r="M24" s="53"/>
      <c r="N24" s="53"/>
      <c r="O24" s="191"/>
      <c r="P24" s="192"/>
    </row>
    <row r="25" spans="1:16" s="14" customFormat="1" ht="15" customHeight="1" x14ac:dyDescent="0.15">
      <c r="A25" s="236"/>
      <c r="B25" s="237"/>
      <c r="C25" s="96" t="s">
        <v>26</v>
      </c>
      <c r="D25" s="97" t="s">
        <v>27</v>
      </c>
      <c r="E25" s="237" t="s">
        <v>26</v>
      </c>
      <c r="F25" s="237"/>
      <c r="G25" s="98">
        <v>15</v>
      </c>
      <c r="H25" s="58"/>
      <c r="I25" s="17"/>
      <c r="J25" s="219"/>
      <c r="K25" s="220"/>
      <c r="L25" s="57"/>
      <c r="M25" s="57"/>
      <c r="N25" s="57"/>
      <c r="O25" s="220"/>
      <c r="P25" s="223"/>
    </row>
    <row r="26" spans="1:16" x14ac:dyDescent="0.2">
      <c r="A26" s="20"/>
      <c r="B26" s="11"/>
      <c r="C26" s="10"/>
      <c r="D26" s="8"/>
      <c r="E26" s="31"/>
      <c r="F26" s="8"/>
      <c r="G26" s="8"/>
      <c r="H26" s="8"/>
      <c r="I26" s="10"/>
      <c r="J26" s="10"/>
      <c r="K26" s="34"/>
      <c r="L26" s="8"/>
      <c r="M26" s="8"/>
      <c r="N26" s="8"/>
      <c r="O26" s="42"/>
      <c r="P26" s="18"/>
    </row>
    <row r="27" spans="1:16" x14ac:dyDescent="0.2">
      <c r="A27" s="233" t="s">
        <v>34</v>
      </c>
      <c r="B27" s="213"/>
      <c r="C27" s="213"/>
      <c r="D27" s="213"/>
      <c r="E27" s="213"/>
      <c r="F27" s="213"/>
      <c r="G27" s="214"/>
      <c r="H27" s="33"/>
      <c r="I27" s="4"/>
      <c r="J27" s="212" t="s">
        <v>42</v>
      </c>
      <c r="K27" s="213"/>
      <c r="L27" s="213"/>
      <c r="M27" s="213"/>
      <c r="N27" s="213"/>
      <c r="O27" s="213"/>
      <c r="P27" s="214"/>
    </row>
    <row r="28" spans="1:16" s="28" customFormat="1" x14ac:dyDescent="0.2">
      <c r="A28" s="187" t="s">
        <v>40</v>
      </c>
      <c r="B28" s="188" t="s">
        <v>47</v>
      </c>
      <c r="C28" s="189" t="s">
        <v>1</v>
      </c>
      <c r="D28" s="248" t="s">
        <v>2</v>
      </c>
      <c r="E28" s="248" t="s">
        <v>3</v>
      </c>
      <c r="F28" s="248"/>
      <c r="G28" s="249" t="s">
        <v>4</v>
      </c>
      <c r="H28" s="33"/>
      <c r="I28" s="4"/>
      <c r="J28" s="193" t="s">
        <v>1</v>
      </c>
      <c r="K28" s="189"/>
      <c r="L28" s="189" t="s">
        <v>2</v>
      </c>
      <c r="M28" s="189" t="s">
        <v>3</v>
      </c>
      <c r="N28" s="189" t="s">
        <v>4</v>
      </c>
      <c r="O28" s="194" t="s">
        <v>41</v>
      </c>
      <c r="P28" s="195"/>
    </row>
    <row r="29" spans="1:16" ht="15.75" customHeight="1" thickBot="1" x14ac:dyDescent="0.25">
      <c r="A29" s="187"/>
      <c r="B29" s="188"/>
      <c r="C29" s="189"/>
      <c r="D29" s="248"/>
      <c r="E29" s="248"/>
      <c r="F29" s="248"/>
      <c r="G29" s="249"/>
      <c r="H29" s="19"/>
      <c r="I29" s="4"/>
      <c r="J29" s="193"/>
      <c r="K29" s="189"/>
      <c r="L29" s="189"/>
      <c r="M29" s="189"/>
      <c r="N29" s="189"/>
      <c r="O29" s="194"/>
      <c r="P29" s="195"/>
    </row>
    <row r="30" spans="1:16" ht="16.5" customHeight="1" x14ac:dyDescent="0.2">
      <c r="A30" s="238" t="s">
        <v>115</v>
      </c>
      <c r="B30" s="240"/>
      <c r="C30" s="270" t="s">
        <v>117</v>
      </c>
      <c r="D30" s="271" t="s">
        <v>116</v>
      </c>
      <c r="E30" s="271" t="s">
        <v>118</v>
      </c>
      <c r="F30" s="271"/>
      <c r="G30" s="273">
        <v>6</v>
      </c>
      <c r="H30" s="32"/>
      <c r="I30" s="4"/>
      <c r="J30" s="217"/>
      <c r="K30" s="218"/>
      <c r="L30" s="52"/>
      <c r="M30" s="52"/>
      <c r="N30" s="52"/>
      <c r="O30" s="210"/>
      <c r="P30" s="211"/>
    </row>
    <row r="31" spans="1:16" x14ac:dyDescent="0.2">
      <c r="A31" s="239"/>
      <c r="B31" s="241"/>
      <c r="C31" s="270"/>
      <c r="D31" s="272"/>
      <c r="E31" s="271"/>
      <c r="F31" s="271"/>
      <c r="G31" s="273"/>
      <c r="H31" s="35"/>
      <c r="I31" s="51"/>
      <c r="J31" s="217"/>
      <c r="K31" s="218"/>
      <c r="L31" s="55"/>
      <c r="M31" s="55"/>
      <c r="N31" s="55"/>
      <c r="O31" s="210"/>
      <c r="P31" s="211"/>
    </row>
    <row r="32" spans="1:16" s="28" customFormat="1" x14ac:dyDescent="0.2">
      <c r="A32" s="239"/>
      <c r="B32" s="241"/>
      <c r="C32" s="270"/>
      <c r="D32" s="272"/>
      <c r="E32" s="271"/>
      <c r="F32" s="271"/>
      <c r="G32" s="273"/>
      <c r="H32" s="47"/>
      <c r="I32" s="1"/>
      <c r="J32" s="217"/>
      <c r="K32" s="218"/>
      <c r="L32" s="55"/>
      <c r="M32" s="55"/>
      <c r="N32" s="55"/>
      <c r="O32" s="210"/>
      <c r="P32" s="211"/>
    </row>
    <row r="33" spans="1:16" s="28" customFormat="1" x14ac:dyDescent="0.2">
      <c r="A33" s="239"/>
      <c r="B33" s="241"/>
      <c r="C33" s="270"/>
      <c r="D33" s="272"/>
      <c r="E33" s="271"/>
      <c r="F33" s="271"/>
      <c r="G33" s="273"/>
      <c r="H33" s="47"/>
      <c r="I33" s="1"/>
      <c r="J33" s="217"/>
      <c r="K33" s="218"/>
      <c r="L33" s="55"/>
      <c r="M33" s="55"/>
      <c r="N33" s="55"/>
      <c r="O33" s="210"/>
      <c r="P33" s="211"/>
    </row>
    <row r="34" spans="1:16" s="28" customFormat="1" x14ac:dyDescent="0.2">
      <c r="A34" s="239"/>
      <c r="B34" s="241"/>
      <c r="C34" s="270"/>
      <c r="D34" s="272"/>
      <c r="E34" s="271"/>
      <c r="F34" s="271"/>
      <c r="G34" s="273"/>
      <c r="H34" s="35"/>
      <c r="I34" s="1"/>
      <c r="J34" s="217"/>
      <c r="K34" s="218"/>
      <c r="L34" s="55"/>
      <c r="M34" s="55"/>
      <c r="N34" s="55"/>
      <c r="O34" s="210"/>
      <c r="P34" s="211"/>
    </row>
    <row r="35" spans="1:16" s="28" customFormat="1" ht="18" customHeight="1" x14ac:dyDescent="0.2">
      <c r="A35" s="133">
        <v>1</v>
      </c>
      <c r="B35" s="137"/>
      <c r="C35" s="140" t="s">
        <v>129</v>
      </c>
      <c r="D35" s="141" t="s">
        <v>15</v>
      </c>
      <c r="E35" s="264" t="s">
        <v>130</v>
      </c>
      <c r="F35" s="264"/>
      <c r="G35" s="134">
        <v>6</v>
      </c>
      <c r="H35" s="47"/>
      <c r="I35" s="1"/>
      <c r="J35" s="135"/>
      <c r="K35" s="136"/>
      <c r="L35" s="55"/>
      <c r="M35" s="55"/>
      <c r="N35" s="55"/>
      <c r="O35" s="138"/>
      <c r="P35" s="139"/>
    </row>
    <row r="36" spans="1:16" s="28" customFormat="1" ht="17" thickBot="1" x14ac:dyDescent="0.25">
      <c r="A36" s="99">
        <v>2</v>
      </c>
      <c r="B36" s="86"/>
      <c r="C36" s="154" t="s">
        <v>35</v>
      </c>
      <c r="D36" s="97" t="s">
        <v>15</v>
      </c>
      <c r="E36" s="245" t="s">
        <v>36</v>
      </c>
      <c r="F36" s="245"/>
      <c r="G36" s="100">
        <v>6</v>
      </c>
      <c r="H36" s="32"/>
      <c r="I36" s="4"/>
      <c r="J36" s="215"/>
      <c r="K36" s="216"/>
      <c r="L36" s="56"/>
      <c r="M36" s="56"/>
      <c r="N36" s="56"/>
      <c r="O36" s="221"/>
      <c r="P36" s="222"/>
    </row>
    <row r="37" spans="1:16" x14ac:dyDescent="0.2">
      <c r="A37" s="6"/>
      <c r="B37" s="11"/>
      <c r="C37" s="12"/>
      <c r="D37" s="8"/>
      <c r="E37" s="31"/>
      <c r="F37" s="8"/>
      <c r="G37" s="8"/>
      <c r="H37" s="8"/>
      <c r="I37" s="10"/>
      <c r="J37" s="12"/>
      <c r="K37" s="12"/>
      <c r="L37" s="8"/>
      <c r="M37" s="8"/>
      <c r="N37" s="8"/>
      <c r="O37" s="42"/>
      <c r="P37" s="18"/>
    </row>
    <row r="38" spans="1:16" x14ac:dyDescent="0.2">
      <c r="A38" s="212" t="s">
        <v>37</v>
      </c>
      <c r="B38" s="213"/>
      <c r="C38" s="213"/>
      <c r="D38" s="213"/>
      <c r="E38" s="213"/>
      <c r="F38" s="213"/>
      <c r="G38" s="214"/>
      <c r="H38" s="33"/>
      <c r="I38" s="3"/>
      <c r="J38" s="212" t="s">
        <v>42</v>
      </c>
      <c r="K38" s="213"/>
      <c r="L38" s="213"/>
      <c r="M38" s="213"/>
      <c r="N38" s="213"/>
      <c r="O38" s="213"/>
      <c r="P38" s="214"/>
    </row>
    <row r="39" spans="1:16" s="28" customFormat="1" x14ac:dyDescent="0.2">
      <c r="A39" s="187" t="s">
        <v>40</v>
      </c>
      <c r="B39" s="188" t="s">
        <v>47</v>
      </c>
      <c r="C39" s="189" t="s">
        <v>1</v>
      </c>
      <c r="D39" s="248" t="s">
        <v>2</v>
      </c>
      <c r="E39" s="248" t="s">
        <v>3</v>
      </c>
      <c r="F39" s="248"/>
      <c r="G39" s="249" t="s">
        <v>4</v>
      </c>
      <c r="H39" s="33"/>
      <c r="I39" s="3"/>
      <c r="J39" s="193" t="s">
        <v>1</v>
      </c>
      <c r="K39" s="189"/>
      <c r="L39" s="189" t="s">
        <v>2</v>
      </c>
      <c r="M39" s="189" t="s">
        <v>3</v>
      </c>
      <c r="N39" s="189" t="s">
        <v>4</v>
      </c>
      <c r="O39" s="194" t="s">
        <v>41</v>
      </c>
      <c r="P39" s="195"/>
    </row>
    <row r="40" spans="1:16" ht="15.75" customHeight="1" thickBot="1" x14ac:dyDescent="0.25">
      <c r="A40" s="187"/>
      <c r="B40" s="188"/>
      <c r="C40" s="189"/>
      <c r="D40" s="248"/>
      <c r="E40" s="248"/>
      <c r="F40" s="248"/>
      <c r="G40" s="249"/>
      <c r="H40" s="19"/>
      <c r="I40" s="3"/>
      <c r="J40" s="193"/>
      <c r="K40" s="189"/>
      <c r="L40" s="189"/>
      <c r="M40" s="189"/>
      <c r="N40" s="189"/>
      <c r="O40" s="194"/>
      <c r="P40" s="195"/>
    </row>
    <row r="41" spans="1:16" s="28" customFormat="1" ht="15.75" customHeight="1" x14ac:dyDescent="0.2">
      <c r="A41" s="228">
        <v>2</v>
      </c>
      <c r="B41" s="265"/>
      <c r="C41" s="250" t="s">
        <v>119</v>
      </c>
      <c r="D41" s="231" t="s">
        <v>6</v>
      </c>
      <c r="E41" s="231" t="s">
        <v>7</v>
      </c>
      <c r="F41" s="231"/>
      <c r="G41" s="267">
        <v>5</v>
      </c>
      <c r="H41" s="48"/>
      <c r="I41" s="3"/>
      <c r="J41" s="268"/>
      <c r="K41" s="269"/>
      <c r="L41" s="65"/>
      <c r="M41" s="65"/>
      <c r="N41" s="65"/>
      <c r="O41" s="75"/>
      <c r="P41" s="76"/>
    </row>
    <row r="42" spans="1:16" x14ac:dyDescent="0.2">
      <c r="A42" s="228"/>
      <c r="B42" s="266"/>
      <c r="C42" s="251"/>
      <c r="D42" s="231"/>
      <c r="E42" s="231"/>
      <c r="F42" s="231"/>
      <c r="G42" s="267"/>
      <c r="H42" s="32"/>
      <c r="I42" s="3"/>
      <c r="J42" s="217"/>
      <c r="K42" s="218"/>
      <c r="L42" s="52"/>
      <c r="M42" s="52"/>
      <c r="N42" s="52"/>
      <c r="O42" s="210"/>
      <c r="P42" s="211"/>
    </row>
    <row r="43" spans="1:16" s="28" customFormat="1" x14ac:dyDescent="0.2">
      <c r="A43" s="146">
        <v>2</v>
      </c>
      <c r="B43" s="145"/>
      <c r="C43" s="151" t="s">
        <v>134</v>
      </c>
      <c r="D43" s="147" t="s">
        <v>6</v>
      </c>
      <c r="E43" s="231" t="s">
        <v>7</v>
      </c>
      <c r="F43" s="231"/>
      <c r="G43" s="148">
        <v>5</v>
      </c>
      <c r="H43" s="41"/>
      <c r="I43" s="3"/>
      <c r="J43" s="149"/>
      <c r="K43" s="150"/>
      <c r="L43" s="152"/>
      <c r="M43" s="152"/>
      <c r="N43" s="152"/>
      <c r="O43" s="152"/>
      <c r="P43" s="153"/>
    </row>
    <row r="44" spans="1:16" x14ac:dyDescent="0.2">
      <c r="A44" s="63">
        <v>2</v>
      </c>
      <c r="B44" s="87"/>
      <c r="C44" s="102" t="s">
        <v>128</v>
      </c>
      <c r="D44" s="70" t="s">
        <v>6</v>
      </c>
      <c r="E44" s="232" t="s">
        <v>10</v>
      </c>
      <c r="F44" s="232"/>
      <c r="G44" s="101">
        <v>5</v>
      </c>
      <c r="H44" s="32"/>
      <c r="I44" s="5"/>
      <c r="J44" s="217"/>
      <c r="K44" s="218"/>
      <c r="L44" s="55"/>
      <c r="M44" s="55"/>
      <c r="N44" s="55"/>
      <c r="O44" s="210"/>
      <c r="P44" s="211"/>
    </row>
    <row r="45" spans="1:16" ht="17" thickBot="1" x14ac:dyDescent="0.25">
      <c r="A45" s="64">
        <v>2</v>
      </c>
      <c r="B45" s="88"/>
      <c r="C45" s="103" t="s">
        <v>38</v>
      </c>
      <c r="D45" s="97" t="s">
        <v>6</v>
      </c>
      <c r="E45" s="245" t="s">
        <v>10</v>
      </c>
      <c r="F45" s="245"/>
      <c r="G45" s="100">
        <v>5</v>
      </c>
      <c r="H45" s="32"/>
      <c r="I45" s="3"/>
      <c r="J45" s="215"/>
      <c r="K45" s="216"/>
      <c r="L45" s="89"/>
      <c r="M45" s="89"/>
      <c r="N45" s="89"/>
      <c r="O45" s="221"/>
      <c r="P45" s="222"/>
    </row>
    <row r="46" spans="1:16" x14ac:dyDescent="0.2">
      <c r="H46" s="18"/>
      <c r="I46" s="18"/>
      <c r="J46" s="7"/>
      <c r="K46" s="30"/>
      <c r="L46" s="9"/>
      <c r="M46" s="9"/>
      <c r="N46" s="9"/>
      <c r="O46" s="41"/>
      <c r="P46" s="18"/>
    </row>
    <row r="47" spans="1:16" ht="15.75" customHeight="1" x14ac:dyDescent="0.2">
      <c r="A47" s="242" t="s">
        <v>46</v>
      </c>
      <c r="B47" s="243"/>
      <c r="C47" s="243"/>
      <c r="D47" s="243"/>
      <c r="E47" s="243"/>
      <c r="F47" s="243"/>
      <c r="G47" s="244"/>
      <c r="H47" s="26"/>
      <c r="I47" s="18"/>
      <c r="J47" s="197" t="s">
        <v>48</v>
      </c>
      <c r="K47" s="198"/>
      <c r="L47" s="199"/>
      <c r="M47" s="18"/>
      <c r="N47" s="18"/>
      <c r="O47" s="18"/>
      <c r="P47" s="18"/>
    </row>
    <row r="48" spans="1:16" x14ac:dyDescent="0.2">
      <c r="A48" s="187" t="s">
        <v>40</v>
      </c>
      <c r="B48" s="188"/>
      <c r="C48" s="104" t="s">
        <v>1</v>
      </c>
      <c r="D48" s="105" t="s">
        <v>2</v>
      </c>
      <c r="E48" s="246" t="s">
        <v>3</v>
      </c>
      <c r="F48" s="246"/>
      <c r="G48" s="106" t="s">
        <v>4</v>
      </c>
      <c r="H48" s="36"/>
      <c r="I48" s="18"/>
      <c r="J48" s="200"/>
      <c r="K48" s="201"/>
      <c r="L48" s="202"/>
    </row>
    <row r="49" spans="1:16" x14ac:dyDescent="0.2">
      <c r="A49" s="234"/>
      <c r="B49" s="235"/>
      <c r="C49" s="59"/>
      <c r="D49" s="60" t="s">
        <v>126</v>
      </c>
      <c r="E49" s="247"/>
      <c r="F49" s="247"/>
      <c r="G49" s="61">
        <v>10</v>
      </c>
      <c r="H49" s="36"/>
      <c r="I49" s="18"/>
      <c r="J49" s="203" t="s">
        <v>29</v>
      </c>
      <c r="K49" s="204"/>
      <c r="L49" s="107">
        <v>0</v>
      </c>
      <c r="M49" s="28"/>
      <c r="N49" s="28"/>
      <c r="P49" s="28"/>
    </row>
    <row r="50" spans="1:16" x14ac:dyDescent="0.2">
      <c r="A50" s="234"/>
      <c r="B50" s="235"/>
      <c r="C50" s="59"/>
      <c r="D50" s="60"/>
      <c r="E50" s="247"/>
      <c r="F50" s="247"/>
      <c r="G50" s="61"/>
      <c r="H50" s="36"/>
      <c r="I50" s="18"/>
      <c r="J50" s="205" t="s">
        <v>30</v>
      </c>
      <c r="K50" s="206"/>
      <c r="L50" s="107">
        <v>67</v>
      </c>
      <c r="M50" s="28"/>
      <c r="N50" s="28"/>
      <c r="P50" s="28"/>
    </row>
    <row r="51" spans="1:16" x14ac:dyDescent="0.2">
      <c r="A51" s="234"/>
      <c r="B51" s="235"/>
      <c r="C51" s="79"/>
      <c r="D51" s="79"/>
      <c r="E51" s="247"/>
      <c r="F51" s="247"/>
      <c r="G51" s="66"/>
      <c r="H51" s="18"/>
      <c r="J51" s="205" t="s">
        <v>31</v>
      </c>
      <c r="K51" s="206"/>
      <c r="L51" s="107">
        <v>25</v>
      </c>
    </row>
    <row r="52" spans="1:16" x14ac:dyDescent="0.2">
      <c r="A52" s="234"/>
      <c r="B52" s="235"/>
      <c r="C52" s="79"/>
      <c r="D52" s="79"/>
      <c r="E52" s="247"/>
      <c r="F52" s="247"/>
      <c r="G52" s="66"/>
      <c r="H52" s="18"/>
      <c r="J52" s="205" t="s">
        <v>32</v>
      </c>
      <c r="K52" s="206"/>
      <c r="L52" s="107">
        <v>10</v>
      </c>
    </row>
    <row r="53" spans="1:16" ht="15.75" customHeight="1" x14ac:dyDescent="0.2">
      <c r="A53" s="255"/>
      <c r="B53" s="256"/>
      <c r="C53" s="80"/>
      <c r="D53" s="80"/>
      <c r="E53" s="247"/>
      <c r="F53" s="247"/>
      <c r="G53" s="67"/>
      <c r="H53" s="18"/>
      <c r="J53" s="207" t="s">
        <v>113</v>
      </c>
      <c r="K53" s="208"/>
      <c r="L53" s="196">
        <v>15</v>
      </c>
    </row>
    <row r="54" spans="1:16" x14ac:dyDescent="0.2">
      <c r="A54" s="257" t="s">
        <v>135</v>
      </c>
      <c r="B54" s="258"/>
      <c r="C54" s="258"/>
      <c r="D54" s="258"/>
      <c r="E54" s="258"/>
      <c r="F54" s="259"/>
      <c r="G54" s="68">
        <f>SUM(G49:G53)</f>
        <v>10</v>
      </c>
      <c r="H54" s="18"/>
      <c r="J54" s="207"/>
      <c r="K54" s="208"/>
      <c r="L54" s="196"/>
    </row>
    <row r="55" spans="1:16" x14ac:dyDescent="0.2">
      <c r="H55" s="18"/>
      <c r="J55" s="274" t="s">
        <v>33</v>
      </c>
      <c r="K55" s="275"/>
      <c r="L55" s="108">
        <v>3</v>
      </c>
    </row>
    <row r="56" spans="1:16" x14ac:dyDescent="0.2">
      <c r="A56" s="242" t="s">
        <v>44</v>
      </c>
      <c r="B56" s="243"/>
      <c r="C56" s="243"/>
      <c r="D56" s="243"/>
      <c r="E56" s="243"/>
      <c r="F56" s="243"/>
      <c r="G56" s="244"/>
      <c r="H56" s="18"/>
      <c r="J56" s="252" t="s">
        <v>28</v>
      </c>
      <c r="K56" s="252"/>
      <c r="L56" s="109">
        <v>120</v>
      </c>
    </row>
    <row r="57" spans="1:16" x14ac:dyDescent="0.2">
      <c r="A57" s="261"/>
      <c r="B57" s="262"/>
      <c r="C57" s="104" t="s">
        <v>1</v>
      </c>
      <c r="D57" s="105" t="s">
        <v>2</v>
      </c>
      <c r="E57" s="246" t="s">
        <v>3</v>
      </c>
      <c r="F57" s="246"/>
      <c r="G57" s="106" t="s">
        <v>4</v>
      </c>
      <c r="H57" s="36"/>
      <c r="J57" s="22"/>
      <c r="K57" s="22"/>
      <c r="L57" s="21"/>
    </row>
    <row r="58" spans="1:16" x14ac:dyDescent="0.2">
      <c r="A58" s="260" t="s">
        <v>53</v>
      </c>
      <c r="B58" s="250"/>
      <c r="C58" s="59"/>
      <c r="D58" s="60" t="s">
        <v>127</v>
      </c>
      <c r="E58" s="247"/>
      <c r="F58" s="247"/>
      <c r="G58" s="61">
        <v>3</v>
      </c>
      <c r="H58" s="36"/>
      <c r="I58" s="28"/>
      <c r="J58" s="22"/>
      <c r="K58" s="22"/>
      <c r="L58" s="21"/>
      <c r="M58" s="28"/>
      <c r="N58" s="28"/>
      <c r="P58" s="28"/>
    </row>
    <row r="59" spans="1:16" x14ac:dyDescent="0.2">
      <c r="A59" s="260"/>
      <c r="B59" s="250"/>
      <c r="C59" s="59"/>
      <c r="D59" s="60"/>
      <c r="E59" s="247"/>
      <c r="F59" s="247"/>
      <c r="G59" s="61"/>
      <c r="H59" s="36"/>
      <c r="J59" s="22" t="s">
        <v>136</v>
      </c>
      <c r="K59" s="22"/>
      <c r="L59" s="21"/>
    </row>
    <row r="60" spans="1:16" s="28" customFormat="1" x14ac:dyDescent="0.2">
      <c r="A60" s="260"/>
      <c r="B60" s="250"/>
      <c r="C60" s="59"/>
      <c r="D60" s="60"/>
      <c r="E60" s="247"/>
      <c r="F60" s="247"/>
      <c r="G60" s="61"/>
      <c r="H60" s="36"/>
      <c r="I60"/>
      <c r="J60" s="293" t="s">
        <v>137</v>
      </c>
      <c r="K60" s="22"/>
      <c r="L60" s="21"/>
      <c r="M60"/>
      <c r="N60"/>
      <c r="P60"/>
    </row>
    <row r="61" spans="1:16" s="28" customFormat="1" x14ac:dyDescent="0.2">
      <c r="A61" s="260"/>
      <c r="B61" s="250"/>
      <c r="C61" s="82"/>
      <c r="D61" s="82"/>
      <c r="E61" s="247"/>
      <c r="F61" s="247"/>
      <c r="G61" s="66"/>
      <c r="H61" s="18"/>
      <c r="I61"/>
      <c r="J61"/>
      <c r="L61"/>
      <c r="M61"/>
      <c r="N61"/>
      <c r="P61"/>
    </row>
    <row r="62" spans="1:16" x14ac:dyDescent="0.2">
      <c r="A62" s="110" t="s">
        <v>45</v>
      </c>
      <c r="B62" s="103"/>
      <c r="C62" s="79"/>
      <c r="D62" s="79"/>
      <c r="E62" s="247"/>
      <c r="F62" s="247"/>
      <c r="G62" s="66"/>
      <c r="H62" s="18"/>
    </row>
    <row r="63" spans="1:16" x14ac:dyDescent="0.2">
      <c r="A63" s="257" t="s">
        <v>138</v>
      </c>
      <c r="B63" s="258"/>
      <c r="C63" s="258"/>
      <c r="D63" s="258"/>
      <c r="E63" s="258"/>
      <c r="F63" s="259"/>
      <c r="G63" s="68">
        <f>SUM(G58:G62)</f>
        <v>3</v>
      </c>
      <c r="H63" s="18"/>
    </row>
    <row r="64" spans="1:16" x14ac:dyDescent="0.2">
      <c r="A64" s="24"/>
      <c r="B64" s="24"/>
      <c r="C64" s="25"/>
      <c r="D64" s="25"/>
      <c r="E64" s="25"/>
      <c r="F64" s="25"/>
      <c r="G64" s="18"/>
      <c r="H64" s="18"/>
      <c r="I64" s="18"/>
      <c r="J64" s="18"/>
      <c r="K64" s="18"/>
      <c r="L64" s="18"/>
      <c r="M64" s="18"/>
      <c r="N64" s="18"/>
      <c r="O64" s="18"/>
    </row>
    <row r="65" spans="1:16" ht="15.75" customHeight="1" x14ac:dyDescent="0.2">
      <c r="A65" s="28"/>
      <c r="B65" s="28"/>
      <c r="C65" s="27"/>
      <c r="D65" s="38"/>
      <c r="E65" s="38"/>
      <c r="F65" s="28"/>
      <c r="G65" s="28"/>
      <c r="H65" s="28"/>
      <c r="I65" s="18"/>
      <c r="J65" s="45"/>
      <c r="K65" s="45"/>
      <c r="L65" s="45"/>
      <c r="M65" s="45"/>
      <c r="N65" s="45"/>
      <c r="O65" s="26"/>
      <c r="P65" s="18"/>
    </row>
    <row r="66" spans="1:16" x14ac:dyDescent="0.2">
      <c r="C66" s="111" t="s">
        <v>49</v>
      </c>
      <c r="D66" s="112" t="s">
        <v>50</v>
      </c>
      <c r="E66" s="243" t="s">
        <v>51</v>
      </c>
      <c r="F66" s="243"/>
      <c r="G66" s="113" t="s">
        <v>52</v>
      </c>
      <c r="I66" s="18"/>
      <c r="J66" s="26"/>
      <c r="K66" s="45"/>
      <c r="L66" s="45"/>
      <c r="M66" s="45"/>
      <c r="N66" s="26"/>
      <c r="O66" s="26"/>
      <c r="P66" s="18"/>
    </row>
    <row r="67" spans="1:16" ht="15.75" customHeight="1" x14ac:dyDescent="0.2">
      <c r="C67" s="114" t="s">
        <v>30</v>
      </c>
      <c r="D67" s="54">
        <f>SUMIFS(G7:G20,D7:D20,"B",H7:H20,"SI")</f>
        <v>67</v>
      </c>
      <c r="E67" s="253">
        <f>SUMIFS(N7:N25,L7:L25,"B",O7:O25,"SI")</f>
        <v>0</v>
      </c>
      <c r="F67" s="253"/>
      <c r="G67" s="73">
        <f>SUM(D67,E67)</f>
        <v>67</v>
      </c>
      <c r="I67" s="18"/>
      <c r="J67" s="45"/>
      <c r="K67" s="45"/>
      <c r="L67" s="45"/>
      <c r="M67" s="45"/>
      <c r="N67" s="45"/>
      <c r="O67" s="45"/>
      <c r="P67" s="18"/>
    </row>
    <row r="68" spans="1:16" x14ac:dyDescent="0.2">
      <c r="C68" s="114" t="s">
        <v>31</v>
      </c>
      <c r="D68" s="69">
        <f>SUMIFS(G7:G20,D7:D20,"C",H7:H20,"SI")</f>
        <v>25</v>
      </c>
      <c r="E68" s="253">
        <f>SUMIFS(N7:N25,L7:L25,"C",O7:O25,"SI")</f>
        <v>0</v>
      </c>
      <c r="F68" s="253"/>
      <c r="G68" s="73">
        <f>SUM(D68,E68)</f>
        <v>25</v>
      </c>
      <c r="I68" s="18"/>
      <c r="J68" s="45"/>
      <c r="K68" s="45"/>
      <c r="L68" s="45"/>
      <c r="M68" s="45"/>
      <c r="N68" s="45"/>
      <c r="O68" s="26"/>
      <c r="P68" s="18"/>
    </row>
    <row r="69" spans="1:16" x14ac:dyDescent="0.2">
      <c r="C69" s="114" t="s">
        <v>32</v>
      </c>
      <c r="D69" s="69">
        <f>SUMIF(D7:D62,"D",G7:G62)</f>
        <v>10</v>
      </c>
      <c r="E69" s="232"/>
      <c r="F69" s="232"/>
      <c r="G69" s="73">
        <f t="shared" ref="G69:G72" si="0">SUM(D69,F69)</f>
        <v>10</v>
      </c>
      <c r="I69" s="18"/>
      <c r="J69" s="45"/>
      <c r="K69" s="45"/>
      <c r="L69" s="45"/>
      <c r="M69" s="45"/>
      <c r="N69" s="45"/>
      <c r="O69" s="26"/>
      <c r="P69" s="18"/>
    </row>
    <row r="70" spans="1:16" ht="15.75" customHeight="1" x14ac:dyDescent="0.2">
      <c r="C70" s="260" t="s">
        <v>54</v>
      </c>
      <c r="D70" s="232">
        <f>SUMIF(D7:D62,"E",G7:G62)</f>
        <v>15</v>
      </c>
      <c r="E70" s="232"/>
      <c r="F70" s="232"/>
      <c r="G70" s="263">
        <f t="shared" si="0"/>
        <v>15</v>
      </c>
      <c r="I70" s="18"/>
      <c r="J70" s="45"/>
      <c r="K70" s="45"/>
      <c r="L70" s="45"/>
      <c r="M70" s="45"/>
      <c r="N70" s="45"/>
      <c r="O70" s="26"/>
      <c r="P70" s="18"/>
    </row>
    <row r="71" spans="1:16" s="28" customFormat="1" x14ac:dyDescent="0.2">
      <c r="C71" s="260"/>
      <c r="D71" s="232"/>
      <c r="E71" s="232"/>
      <c r="F71" s="232"/>
      <c r="G71" s="263"/>
      <c r="I71" s="18"/>
      <c r="J71" s="45"/>
      <c r="K71" s="45"/>
      <c r="L71" s="45"/>
      <c r="M71" s="45"/>
      <c r="N71" s="45"/>
      <c r="O71" s="26"/>
      <c r="P71" s="18"/>
    </row>
    <row r="72" spans="1:16" x14ac:dyDescent="0.2">
      <c r="C72" s="115" t="s">
        <v>33</v>
      </c>
      <c r="D72" s="70">
        <f>SUMIF(D7:D62,"F",G7:G62)</f>
        <v>3</v>
      </c>
      <c r="E72" s="186"/>
      <c r="F72" s="186"/>
      <c r="G72" s="73">
        <f t="shared" si="0"/>
        <v>3</v>
      </c>
      <c r="I72" s="18"/>
      <c r="J72" s="45"/>
      <c r="K72" s="45"/>
      <c r="L72" s="45"/>
      <c r="M72" s="45"/>
      <c r="N72" s="45"/>
      <c r="O72" s="26"/>
      <c r="P72" s="18"/>
    </row>
    <row r="73" spans="1:16" x14ac:dyDescent="0.2">
      <c r="C73" s="116" t="s">
        <v>28</v>
      </c>
      <c r="D73" s="71">
        <f>SUM(D67:D72)</f>
        <v>120</v>
      </c>
      <c r="E73" s="254">
        <f>SUM(F67:F72)</f>
        <v>0</v>
      </c>
      <c r="F73" s="254"/>
      <c r="G73" s="74">
        <f>SUM(G67:G72)</f>
        <v>120</v>
      </c>
      <c r="I73" s="18"/>
      <c r="J73" s="45"/>
      <c r="K73" s="45"/>
      <c r="L73" s="45"/>
      <c r="M73" s="45"/>
      <c r="N73" s="45"/>
      <c r="O73" s="26"/>
      <c r="P73" s="18"/>
    </row>
    <row r="74" spans="1:16" ht="15" customHeight="1" x14ac:dyDescent="0.2">
      <c r="A74" s="28"/>
      <c r="B74" s="28"/>
      <c r="C74" s="33"/>
      <c r="D74" s="29"/>
      <c r="E74" s="40"/>
      <c r="F74" s="40"/>
      <c r="G74" s="18"/>
      <c r="H74" s="28"/>
      <c r="I74" s="18"/>
      <c r="J74" s="45"/>
      <c r="K74" s="45"/>
      <c r="L74" s="45"/>
      <c r="M74" s="45"/>
      <c r="N74" s="45"/>
      <c r="O74" s="26"/>
      <c r="P74" s="18"/>
    </row>
    <row r="75" spans="1:16" s="28" customFormat="1" ht="15" customHeight="1" x14ac:dyDescent="0.2">
      <c r="C75" s="33"/>
      <c r="D75" s="29"/>
      <c r="E75" s="40"/>
      <c r="F75" s="40"/>
      <c r="G75" s="18"/>
      <c r="I75" s="18"/>
      <c r="J75" s="45"/>
      <c r="K75" s="45"/>
      <c r="L75" s="45"/>
      <c r="M75" s="45"/>
      <c r="N75" s="45"/>
      <c r="O75" s="26"/>
      <c r="P75" s="18"/>
    </row>
    <row r="76" spans="1:16" x14ac:dyDescent="0.2">
      <c r="A76" s="26"/>
      <c r="B76" s="45"/>
      <c r="C76" s="45"/>
      <c r="D76" s="26"/>
      <c r="E76" s="26"/>
      <c r="J76" s="28"/>
      <c r="K76" s="44"/>
      <c r="L76" s="44"/>
      <c r="M76" s="44"/>
      <c r="N76" s="28"/>
    </row>
    <row r="77" spans="1:16" x14ac:dyDescent="0.2">
      <c r="A77" s="26"/>
      <c r="B77" s="45"/>
      <c r="C77" s="45"/>
      <c r="D77" s="26"/>
      <c r="E77" s="26"/>
    </row>
    <row r="78" spans="1:16" x14ac:dyDescent="0.2">
      <c r="A78" s="26"/>
      <c r="B78" s="45"/>
      <c r="C78" s="45"/>
      <c r="D78" s="26"/>
      <c r="E78" s="26"/>
    </row>
    <row r="79" spans="1:16" x14ac:dyDescent="0.2">
      <c r="A79" s="45"/>
      <c r="B79" s="45"/>
      <c r="C79" s="26"/>
      <c r="D79" s="45"/>
      <c r="E79" s="45"/>
    </row>
    <row r="80" spans="1:16" x14ac:dyDescent="0.2">
      <c r="A80" s="26"/>
      <c r="B80" s="26"/>
      <c r="C80" s="26"/>
      <c r="D80" s="26"/>
      <c r="E80" s="26"/>
    </row>
  </sheetData>
  <sheetProtection sheet="1" objects="1" scenarios="1" formatCells="0" formatColumns="0" formatRows="0" insertColumns="0" insertRows="0" deleteColumns="0" deleteRows="0"/>
  <mergeCells count="195">
    <mergeCell ref="E43:F43"/>
    <mergeCell ref="E35:F35"/>
    <mergeCell ref="B41:B42"/>
    <mergeCell ref="A41:A42"/>
    <mergeCell ref="D41:D42"/>
    <mergeCell ref="E41:F42"/>
    <mergeCell ref="G41:G42"/>
    <mergeCell ref="J41:K41"/>
    <mergeCell ref="A56:G56"/>
    <mergeCell ref="C30:C34"/>
    <mergeCell ref="D30:D34"/>
    <mergeCell ref="E30:F34"/>
    <mergeCell ref="G30:G34"/>
    <mergeCell ref="J32:K32"/>
    <mergeCell ref="E36:F36"/>
    <mergeCell ref="A52:B52"/>
    <mergeCell ref="E52:F52"/>
    <mergeCell ref="A39:A40"/>
    <mergeCell ref="B39:B40"/>
    <mergeCell ref="C39:C40"/>
    <mergeCell ref="D39:D40"/>
    <mergeCell ref="E39:F40"/>
    <mergeCell ref="G39:G40"/>
    <mergeCell ref="J39:K40"/>
    <mergeCell ref="J55:K55"/>
    <mergeCell ref="J56:K56"/>
    <mergeCell ref="E67:F67"/>
    <mergeCell ref="E68:F68"/>
    <mergeCell ref="E69:F69"/>
    <mergeCell ref="E72:F72"/>
    <mergeCell ref="E73:F73"/>
    <mergeCell ref="A53:B53"/>
    <mergeCell ref="A54:F54"/>
    <mergeCell ref="A63:F63"/>
    <mergeCell ref="A58:B61"/>
    <mergeCell ref="C70:C71"/>
    <mergeCell ref="D70:D71"/>
    <mergeCell ref="E70:F71"/>
    <mergeCell ref="E53:F53"/>
    <mergeCell ref="A57:B57"/>
    <mergeCell ref="E66:F66"/>
    <mergeCell ref="E57:F57"/>
    <mergeCell ref="E58:F58"/>
    <mergeCell ref="E59:F59"/>
    <mergeCell ref="E60:F60"/>
    <mergeCell ref="E61:F61"/>
    <mergeCell ref="E62:F62"/>
    <mergeCell ref="G70:G71"/>
    <mergeCell ref="A27:G27"/>
    <mergeCell ref="A48:B48"/>
    <mergeCell ref="A51:B51"/>
    <mergeCell ref="A25:B25"/>
    <mergeCell ref="A30:A34"/>
    <mergeCell ref="B30:B34"/>
    <mergeCell ref="A47:G47"/>
    <mergeCell ref="E25:F25"/>
    <mergeCell ref="E44:F44"/>
    <mergeCell ref="E45:F45"/>
    <mergeCell ref="E48:F48"/>
    <mergeCell ref="E49:F49"/>
    <mergeCell ref="E50:F50"/>
    <mergeCell ref="E51:F51"/>
    <mergeCell ref="A50:B50"/>
    <mergeCell ref="A49:B49"/>
    <mergeCell ref="A28:A29"/>
    <mergeCell ref="B28:B29"/>
    <mergeCell ref="C28:C29"/>
    <mergeCell ref="D28:D29"/>
    <mergeCell ref="E28:F29"/>
    <mergeCell ref="G28:G29"/>
    <mergeCell ref="C41:C42"/>
    <mergeCell ref="A38:G38"/>
    <mergeCell ref="A10:B10"/>
    <mergeCell ref="E8:F8"/>
    <mergeCell ref="E9:F9"/>
    <mergeCell ref="O8:P8"/>
    <mergeCell ref="A15:B15"/>
    <mergeCell ref="A21:B21"/>
    <mergeCell ref="A22:B22"/>
    <mergeCell ref="A23:B23"/>
    <mergeCell ref="A24:B24"/>
    <mergeCell ref="E11:F11"/>
    <mergeCell ref="E12:F12"/>
    <mergeCell ref="E20:F20"/>
    <mergeCell ref="E21:F21"/>
    <mergeCell ref="E22:F22"/>
    <mergeCell ref="E23:F23"/>
    <mergeCell ref="E24:F24"/>
    <mergeCell ref="E17:F17"/>
    <mergeCell ref="E18:F18"/>
    <mergeCell ref="E19:F19"/>
    <mergeCell ref="E13:F13"/>
    <mergeCell ref="E14:F14"/>
    <mergeCell ref="E10:F10"/>
    <mergeCell ref="E15:F15"/>
    <mergeCell ref="E16:F16"/>
    <mergeCell ref="J15:K15"/>
    <mergeCell ref="J16:K16"/>
    <mergeCell ref="O15:P15"/>
    <mergeCell ref="O16:P16"/>
    <mergeCell ref="A4:H4"/>
    <mergeCell ref="A1:N1"/>
    <mergeCell ref="J4:P4"/>
    <mergeCell ref="J27:P27"/>
    <mergeCell ref="A16:B16"/>
    <mergeCell ref="A17:B17"/>
    <mergeCell ref="A18:B18"/>
    <mergeCell ref="A19:B19"/>
    <mergeCell ref="A20:B20"/>
    <mergeCell ref="J7:K7"/>
    <mergeCell ref="J8:K8"/>
    <mergeCell ref="J9:K9"/>
    <mergeCell ref="J11:K11"/>
    <mergeCell ref="A7:B7"/>
    <mergeCell ref="A8:B8"/>
    <mergeCell ref="A9:B9"/>
    <mergeCell ref="A11:B11"/>
    <mergeCell ref="A12:B12"/>
    <mergeCell ref="A13:B13"/>
    <mergeCell ref="A14:B14"/>
    <mergeCell ref="O42:P42"/>
    <mergeCell ref="O44:P44"/>
    <mergeCell ref="O45:P45"/>
    <mergeCell ref="O24:P24"/>
    <mergeCell ref="O25:P25"/>
    <mergeCell ref="O30:P30"/>
    <mergeCell ref="O31:P31"/>
    <mergeCell ref="O34:P34"/>
    <mergeCell ref="O33:P33"/>
    <mergeCell ref="O36:P36"/>
    <mergeCell ref="J42:K42"/>
    <mergeCell ref="J44:K44"/>
    <mergeCell ref="J45:K45"/>
    <mergeCell ref="J34:K34"/>
    <mergeCell ref="J33:K33"/>
    <mergeCell ref="J24:K24"/>
    <mergeCell ref="J25:K25"/>
    <mergeCell ref="J30:K30"/>
    <mergeCell ref="J31:K31"/>
    <mergeCell ref="M39:M40"/>
    <mergeCell ref="J17:K17"/>
    <mergeCell ref="J18:K18"/>
    <mergeCell ref="J19:K19"/>
    <mergeCell ref="J38:P38"/>
    <mergeCell ref="N39:N40"/>
    <mergeCell ref="O39:P40"/>
    <mergeCell ref="O17:P17"/>
    <mergeCell ref="O18:P18"/>
    <mergeCell ref="O19:P19"/>
    <mergeCell ref="O20:P20"/>
    <mergeCell ref="O21:P21"/>
    <mergeCell ref="O22:P22"/>
    <mergeCell ref="O23:P23"/>
    <mergeCell ref="J20:K20"/>
    <mergeCell ref="J21:K21"/>
    <mergeCell ref="J22:K22"/>
    <mergeCell ref="J23:K23"/>
    <mergeCell ref="J36:K36"/>
    <mergeCell ref="L53:L54"/>
    <mergeCell ref="J47:L48"/>
    <mergeCell ref="J49:K49"/>
    <mergeCell ref="J50:K50"/>
    <mergeCell ref="J51:K51"/>
    <mergeCell ref="J52:K52"/>
    <mergeCell ref="J53:K54"/>
    <mergeCell ref="O9:P9"/>
    <mergeCell ref="O11:P11"/>
    <mergeCell ref="O12:P12"/>
    <mergeCell ref="O13:P13"/>
    <mergeCell ref="O14:P14"/>
    <mergeCell ref="O10:P10"/>
    <mergeCell ref="J12:K12"/>
    <mergeCell ref="J13:K13"/>
    <mergeCell ref="J14:K14"/>
    <mergeCell ref="J10:K10"/>
    <mergeCell ref="O32:P32"/>
    <mergeCell ref="J28:K29"/>
    <mergeCell ref="L28:L29"/>
    <mergeCell ref="M28:M29"/>
    <mergeCell ref="N28:N29"/>
    <mergeCell ref="O28:P29"/>
    <mergeCell ref="L39:L40"/>
    <mergeCell ref="E7:F7"/>
    <mergeCell ref="A5:B6"/>
    <mergeCell ref="C5:C6"/>
    <mergeCell ref="D5:D6"/>
    <mergeCell ref="E5:F6"/>
    <mergeCell ref="G5:G6"/>
    <mergeCell ref="H5:H6"/>
    <mergeCell ref="O7:P7"/>
    <mergeCell ref="J5:K6"/>
    <mergeCell ref="L5:L6"/>
    <mergeCell ref="M5:M6"/>
    <mergeCell ref="N5:N6"/>
    <mergeCell ref="O5:P6"/>
  </mergeCells>
  <dataValidations count="1">
    <dataValidation type="list" allowBlank="1" showInputMessage="1" showErrorMessage="1" prompt="Inserire SI o NO" sqref="H15:H25 H7:H14" xr:uid="{7512F671-2777-462D-B61D-0E0E5E579DC6}">
      <formula1>"SI,NO"</formula1>
    </dataValidation>
  </dataValidations>
  <pageMargins left="0.25" right="0.25" top="0.75" bottom="0.75" header="0.3" footer="0.3"/>
  <pageSetup paperSize="9" scale="59"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3CF5-71D2-4FCD-BAA4-30C79ED52A4A}">
  <sheetPr>
    <pageSetUpPr fitToPage="1"/>
  </sheetPr>
  <dimension ref="A1:M24"/>
  <sheetViews>
    <sheetView workbookViewId="0">
      <selection activeCell="C3" sqref="C3:E5"/>
    </sheetView>
  </sheetViews>
  <sheetFormatPr baseColWidth="10" defaultColWidth="8.83203125" defaultRowHeight="16" x14ac:dyDescent="0.2"/>
  <cols>
    <col min="1" max="1" width="6.33203125" customWidth="1"/>
    <col min="2" max="2" width="9" style="28" customWidth="1"/>
    <col min="5" max="5" width="10.1640625" customWidth="1"/>
    <col min="6" max="6" width="6.1640625" customWidth="1"/>
    <col min="7" max="7" width="5.5" customWidth="1"/>
    <col min="11" max="11" width="21.6640625" customWidth="1"/>
    <col min="12" max="12" width="6.33203125" customWidth="1"/>
    <col min="13" max="13" width="6.5" customWidth="1"/>
  </cols>
  <sheetData>
    <row r="1" spans="1:13" x14ac:dyDescent="0.2">
      <c r="A1" s="242" t="s">
        <v>55</v>
      </c>
      <c r="B1" s="243"/>
      <c r="C1" s="243"/>
      <c r="D1" s="243"/>
      <c r="E1" s="243"/>
      <c r="F1" s="243" t="s">
        <v>4</v>
      </c>
      <c r="G1" s="244"/>
      <c r="H1" s="117"/>
      <c r="I1" s="283" t="s">
        <v>80</v>
      </c>
      <c r="J1" s="284"/>
      <c r="K1" s="284"/>
      <c r="L1" s="243" t="s">
        <v>4</v>
      </c>
      <c r="M1" s="244"/>
    </row>
    <row r="2" spans="1:13" ht="15" customHeight="1" x14ac:dyDescent="0.2">
      <c r="A2" s="276" t="s">
        <v>56</v>
      </c>
      <c r="B2" s="280"/>
      <c r="C2" s="184" t="s">
        <v>57</v>
      </c>
      <c r="D2" s="184"/>
      <c r="E2" s="184"/>
      <c r="F2" s="118" t="s">
        <v>58</v>
      </c>
      <c r="G2" s="119" t="s">
        <v>59</v>
      </c>
      <c r="H2" s="117"/>
      <c r="I2" s="279" t="s">
        <v>81</v>
      </c>
      <c r="J2" s="184"/>
      <c r="K2" s="184"/>
      <c r="L2" s="120" t="s">
        <v>58</v>
      </c>
      <c r="M2" s="73" t="s">
        <v>59</v>
      </c>
    </row>
    <row r="3" spans="1:13" ht="15.75" customHeight="1" x14ac:dyDescent="0.2">
      <c r="A3" s="183" t="s">
        <v>61</v>
      </c>
      <c r="B3" s="288"/>
      <c r="C3" s="288" t="s">
        <v>60</v>
      </c>
      <c r="D3" s="288"/>
      <c r="E3" s="288"/>
      <c r="F3" s="280" t="s">
        <v>62</v>
      </c>
      <c r="G3" s="281" t="s">
        <v>63</v>
      </c>
      <c r="H3" s="117"/>
      <c r="I3" s="279" t="s">
        <v>82</v>
      </c>
      <c r="J3" s="184"/>
      <c r="K3" s="184"/>
      <c r="L3" s="72">
        <v>8</v>
      </c>
      <c r="M3" s="121">
        <v>12</v>
      </c>
    </row>
    <row r="4" spans="1:13" x14ac:dyDescent="0.2">
      <c r="A4" s="183"/>
      <c r="B4" s="288"/>
      <c r="C4" s="288"/>
      <c r="D4" s="288"/>
      <c r="E4" s="288"/>
      <c r="F4" s="253"/>
      <c r="G4" s="282"/>
      <c r="H4" s="117"/>
      <c r="I4" s="279" t="s">
        <v>83</v>
      </c>
      <c r="J4" s="184"/>
      <c r="K4" s="184"/>
      <c r="L4" s="72">
        <v>15</v>
      </c>
      <c r="M4" s="121">
        <v>18</v>
      </c>
    </row>
    <row r="5" spans="1:13" ht="15.75" customHeight="1" x14ac:dyDescent="0.2">
      <c r="A5" s="183"/>
      <c r="B5" s="288"/>
      <c r="C5" s="288"/>
      <c r="D5" s="288"/>
      <c r="E5" s="288"/>
      <c r="F5" s="253"/>
      <c r="G5" s="282"/>
      <c r="H5" s="117"/>
      <c r="I5" s="183" t="s">
        <v>89</v>
      </c>
      <c r="J5" s="184" t="s">
        <v>84</v>
      </c>
      <c r="K5" s="184"/>
      <c r="L5" s="72">
        <v>0</v>
      </c>
      <c r="M5" s="121">
        <v>3</v>
      </c>
    </row>
    <row r="6" spans="1:13" x14ac:dyDescent="0.2">
      <c r="A6" s="291" t="s">
        <v>78</v>
      </c>
      <c r="B6" s="292"/>
      <c r="C6" s="292"/>
      <c r="D6" s="292"/>
      <c r="E6" s="292"/>
      <c r="F6" s="286" t="s">
        <v>108</v>
      </c>
      <c r="G6" s="287"/>
      <c r="H6" s="117"/>
      <c r="I6" s="183"/>
      <c r="J6" s="184" t="s">
        <v>85</v>
      </c>
      <c r="K6" s="184"/>
      <c r="L6" s="72">
        <v>0</v>
      </c>
      <c r="M6" s="121">
        <v>2</v>
      </c>
    </row>
    <row r="7" spans="1:13" x14ac:dyDescent="0.2">
      <c r="A7" s="122"/>
      <c r="B7" s="122"/>
      <c r="C7" s="122"/>
      <c r="D7" s="122"/>
      <c r="E7" s="122"/>
      <c r="F7" s="122"/>
      <c r="G7" s="123"/>
      <c r="H7" s="117"/>
      <c r="I7" s="183"/>
      <c r="J7" s="184" t="s">
        <v>86</v>
      </c>
      <c r="K7" s="184"/>
      <c r="L7" s="72">
        <v>0</v>
      </c>
      <c r="M7" s="121">
        <v>8</v>
      </c>
    </row>
    <row r="8" spans="1:13" ht="15.75" customHeight="1" x14ac:dyDescent="0.2">
      <c r="A8" s="242" t="s">
        <v>64</v>
      </c>
      <c r="B8" s="243"/>
      <c r="C8" s="243"/>
      <c r="D8" s="243"/>
      <c r="E8" s="243"/>
      <c r="F8" s="243" t="s">
        <v>4</v>
      </c>
      <c r="G8" s="244"/>
      <c r="H8" s="117"/>
      <c r="I8" s="183"/>
      <c r="J8" s="288" t="s">
        <v>110</v>
      </c>
      <c r="K8" s="288"/>
      <c r="L8" s="280" t="s">
        <v>87</v>
      </c>
      <c r="M8" s="281" t="s">
        <v>88</v>
      </c>
    </row>
    <row r="9" spans="1:13" x14ac:dyDescent="0.2">
      <c r="A9" s="279" t="s">
        <v>65</v>
      </c>
      <c r="B9" s="184"/>
      <c r="C9" s="184"/>
      <c r="D9" s="184"/>
      <c r="E9" s="184"/>
      <c r="F9" s="120" t="s">
        <v>59</v>
      </c>
      <c r="G9" s="73" t="s">
        <v>58</v>
      </c>
      <c r="H9" s="117"/>
      <c r="I9" s="183"/>
      <c r="J9" s="288"/>
      <c r="K9" s="288"/>
      <c r="L9" s="253"/>
      <c r="M9" s="282"/>
    </row>
    <row r="10" spans="1:13" x14ac:dyDescent="0.2">
      <c r="A10" s="124" t="s">
        <v>66</v>
      </c>
      <c r="B10" s="118"/>
      <c r="C10" s="118"/>
      <c r="D10" s="118"/>
      <c r="E10" s="120"/>
      <c r="F10" s="72">
        <v>20</v>
      </c>
      <c r="G10" s="121">
        <v>40</v>
      </c>
      <c r="H10" s="117"/>
      <c r="I10" s="183" t="s">
        <v>121</v>
      </c>
      <c r="J10" s="184"/>
      <c r="K10" s="184"/>
      <c r="L10" s="280" t="s">
        <v>88</v>
      </c>
      <c r="M10" s="282"/>
    </row>
    <row r="11" spans="1:13" ht="15.75" customHeight="1" x14ac:dyDescent="0.2">
      <c r="A11" s="183" t="s">
        <v>68</v>
      </c>
      <c r="B11" s="288" t="s">
        <v>67</v>
      </c>
      <c r="C11" s="288"/>
      <c r="D11" s="288"/>
      <c r="E11" s="288"/>
      <c r="F11" s="280" t="s">
        <v>70</v>
      </c>
      <c r="G11" s="281" t="s">
        <v>69</v>
      </c>
      <c r="H11" s="117"/>
      <c r="I11" s="279"/>
      <c r="J11" s="184"/>
      <c r="K11" s="184"/>
      <c r="L11" s="253"/>
      <c r="M11" s="282"/>
    </row>
    <row r="12" spans="1:13" x14ac:dyDescent="0.2">
      <c r="A12" s="279"/>
      <c r="B12" s="288"/>
      <c r="C12" s="288"/>
      <c r="D12" s="288"/>
      <c r="E12" s="288"/>
      <c r="F12" s="253"/>
      <c r="G12" s="282"/>
      <c r="H12" s="117"/>
      <c r="I12" s="183" t="s">
        <v>114</v>
      </c>
      <c r="J12" s="184"/>
      <c r="K12" s="184"/>
      <c r="L12" s="253"/>
      <c r="M12" s="282"/>
    </row>
    <row r="13" spans="1:13" ht="15.75" customHeight="1" x14ac:dyDescent="0.2">
      <c r="A13" s="276" t="s">
        <v>72</v>
      </c>
      <c r="B13" s="288" t="s">
        <v>71</v>
      </c>
      <c r="C13" s="288"/>
      <c r="D13" s="288"/>
      <c r="E13" s="288"/>
      <c r="F13" s="280" t="s">
        <v>73</v>
      </c>
      <c r="G13" s="281" t="s">
        <v>74</v>
      </c>
      <c r="H13" s="117"/>
      <c r="I13" s="279"/>
      <c r="J13" s="184"/>
      <c r="K13" s="184"/>
      <c r="L13" s="253"/>
      <c r="M13" s="282"/>
    </row>
    <row r="14" spans="1:13" x14ac:dyDescent="0.2">
      <c r="A14" s="276"/>
      <c r="B14" s="288"/>
      <c r="C14" s="288"/>
      <c r="D14" s="288"/>
      <c r="E14" s="288"/>
      <c r="F14" s="280"/>
      <c r="G14" s="282"/>
      <c r="H14" s="117"/>
      <c r="I14" s="285" t="s">
        <v>90</v>
      </c>
      <c r="J14" s="286"/>
      <c r="K14" s="286"/>
      <c r="L14" s="286" t="s">
        <v>91</v>
      </c>
      <c r="M14" s="287"/>
    </row>
    <row r="15" spans="1:13" x14ac:dyDescent="0.2">
      <c r="A15" s="276"/>
      <c r="B15" s="288"/>
      <c r="C15" s="288"/>
      <c r="D15" s="288"/>
      <c r="E15" s="288"/>
      <c r="F15" s="280"/>
      <c r="G15" s="282"/>
      <c r="H15" s="117"/>
      <c r="I15" s="117"/>
      <c r="J15" s="117"/>
      <c r="K15" s="117"/>
      <c r="L15" s="117"/>
      <c r="M15" s="117"/>
    </row>
    <row r="16" spans="1:13" x14ac:dyDescent="0.2">
      <c r="A16" s="276"/>
      <c r="B16" s="288"/>
      <c r="C16" s="288"/>
      <c r="D16" s="288"/>
      <c r="E16" s="288"/>
      <c r="F16" s="280"/>
      <c r="G16" s="282"/>
      <c r="H16" s="117"/>
      <c r="I16" s="278" t="s">
        <v>92</v>
      </c>
      <c r="J16" s="278"/>
      <c r="K16" s="278"/>
      <c r="L16" s="155">
        <v>120</v>
      </c>
      <c r="M16" s="155"/>
    </row>
    <row r="17" spans="1:13" x14ac:dyDescent="0.2">
      <c r="A17" s="276"/>
      <c r="B17" s="288"/>
      <c r="C17" s="288"/>
      <c r="D17" s="288"/>
      <c r="E17" s="288"/>
      <c r="F17" s="280"/>
      <c r="G17" s="282"/>
      <c r="H17" s="117"/>
      <c r="I17" s="278" t="s">
        <v>93</v>
      </c>
      <c r="J17" s="278"/>
      <c r="K17" s="278"/>
      <c r="L17" s="155" t="s">
        <v>94</v>
      </c>
      <c r="M17" s="155"/>
    </row>
    <row r="18" spans="1:13" x14ac:dyDescent="0.2">
      <c r="A18" s="276"/>
      <c r="B18" s="288"/>
      <c r="C18" s="288"/>
      <c r="D18" s="288"/>
      <c r="E18" s="288"/>
      <c r="F18" s="280"/>
      <c r="G18" s="282"/>
      <c r="H18" s="117"/>
      <c r="I18" s="117"/>
      <c r="J18" s="117"/>
      <c r="K18" s="117"/>
      <c r="L18" s="117"/>
      <c r="M18" s="117"/>
    </row>
    <row r="19" spans="1:13" x14ac:dyDescent="0.2">
      <c r="A19" s="276"/>
      <c r="B19" s="288"/>
      <c r="C19" s="288"/>
      <c r="D19" s="288"/>
      <c r="E19" s="288"/>
      <c r="F19" s="280"/>
      <c r="G19" s="282"/>
      <c r="H19" s="117"/>
      <c r="I19" s="117"/>
      <c r="J19" s="117"/>
      <c r="K19" s="117"/>
      <c r="L19" s="117"/>
      <c r="M19" s="117"/>
    </row>
    <row r="20" spans="1:13" x14ac:dyDescent="0.2">
      <c r="A20" s="276"/>
      <c r="B20" s="288"/>
      <c r="C20" s="288"/>
      <c r="D20" s="288"/>
      <c r="E20" s="288"/>
      <c r="F20" s="280"/>
      <c r="G20" s="282"/>
      <c r="H20" s="117"/>
      <c r="I20" s="117"/>
      <c r="J20" s="117"/>
      <c r="K20" s="117"/>
      <c r="L20" s="117"/>
      <c r="M20" s="117"/>
    </row>
    <row r="21" spans="1:13" x14ac:dyDescent="0.2">
      <c r="A21" s="276"/>
      <c r="B21" s="288"/>
      <c r="C21" s="288"/>
      <c r="D21" s="288"/>
      <c r="E21" s="288"/>
      <c r="F21" s="280"/>
      <c r="G21" s="282"/>
      <c r="H21" s="117"/>
      <c r="I21" s="117"/>
      <c r="J21" s="117"/>
      <c r="K21" s="117"/>
      <c r="L21" s="117"/>
      <c r="M21" s="117"/>
    </row>
    <row r="22" spans="1:13" ht="15.75" customHeight="1" x14ac:dyDescent="0.2">
      <c r="A22" s="276" t="s">
        <v>75</v>
      </c>
      <c r="B22" s="288" t="s">
        <v>76</v>
      </c>
      <c r="C22" s="288"/>
      <c r="D22" s="288"/>
      <c r="E22" s="288"/>
      <c r="F22" s="280" t="s">
        <v>77</v>
      </c>
      <c r="G22" s="281" t="s">
        <v>70</v>
      </c>
      <c r="H22" s="117"/>
      <c r="I22" s="117"/>
      <c r="J22" s="117"/>
      <c r="K22" s="117"/>
      <c r="L22" s="117"/>
      <c r="M22" s="117"/>
    </row>
    <row r="23" spans="1:13" x14ac:dyDescent="0.2">
      <c r="A23" s="277"/>
      <c r="B23" s="288"/>
      <c r="C23" s="288"/>
      <c r="D23" s="288"/>
      <c r="E23" s="288"/>
      <c r="F23" s="253"/>
      <c r="G23" s="282"/>
      <c r="H23" s="117"/>
      <c r="I23" s="117"/>
      <c r="J23" s="117"/>
      <c r="K23" s="117"/>
      <c r="L23" s="117"/>
      <c r="M23" s="117"/>
    </row>
    <row r="24" spans="1:13" x14ac:dyDescent="0.2">
      <c r="A24" s="289" t="s">
        <v>79</v>
      </c>
      <c r="B24" s="290"/>
      <c r="C24" s="290"/>
      <c r="D24" s="290"/>
      <c r="E24" s="290"/>
      <c r="F24" s="286" t="s">
        <v>109</v>
      </c>
      <c r="G24" s="287"/>
      <c r="H24" s="117"/>
      <c r="I24" s="117"/>
      <c r="J24" s="117"/>
      <c r="K24" s="117"/>
      <c r="L24" s="117"/>
      <c r="M24" s="117"/>
    </row>
  </sheetData>
  <sheetProtection sheet="1" objects="1" scenarios="1"/>
  <mergeCells count="49">
    <mergeCell ref="A24:E24"/>
    <mergeCell ref="F24:G24"/>
    <mergeCell ref="A8:E8"/>
    <mergeCell ref="G3:G5"/>
    <mergeCell ref="A6:E6"/>
    <mergeCell ref="F6:G6"/>
    <mergeCell ref="F22:F23"/>
    <mergeCell ref="G22:G23"/>
    <mergeCell ref="F8:G8"/>
    <mergeCell ref="A9:E9"/>
    <mergeCell ref="A11:A12"/>
    <mergeCell ref="F11:F12"/>
    <mergeCell ref="G11:G12"/>
    <mergeCell ref="B11:E12"/>
    <mergeCell ref="B13:E21"/>
    <mergeCell ref="B22:E23"/>
    <mergeCell ref="J6:K6"/>
    <mergeCell ref="I10:K11"/>
    <mergeCell ref="J8:K9"/>
    <mergeCell ref="A1:E1"/>
    <mergeCell ref="F1:G1"/>
    <mergeCell ref="C2:E2"/>
    <mergeCell ref="C3:E5"/>
    <mergeCell ref="F3:F5"/>
    <mergeCell ref="A2:B2"/>
    <mergeCell ref="A3:B5"/>
    <mergeCell ref="G13:G21"/>
    <mergeCell ref="L17:M17"/>
    <mergeCell ref="L12:M13"/>
    <mergeCell ref="I14:K14"/>
    <mergeCell ref="L14:M14"/>
    <mergeCell ref="I12:K13"/>
    <mergeCell ref="I17:K17"/>
    <mergeCell ref="A22:A23"/>
    <mergeCell ref="I16:K16"/>
    <mergeCell ref="L16:M16"/>
    <mergeCell ref="L1:M1"/>
    <mergeCell ref="I2:K2"/>
    <mergeCell ref="I3:K3"/>
    <mergeCell ref="I4:K4"/>
    <mergeCell ref="L8:L9"/>
    <mergeCell ref="M8:M9"/>
    <mergeCell ref="I5:I9"/>
    <mergeCell ref="J5:K5"/>
    <mergeCell ref="I1:K1"/>
    <mergeCell ref="L10:M11"/>
    <mergeCell ref="J7:K7"/>
    <mergeCell ref="A13:A21"/>
    <mergeCell ref="F13:F21"/>
  </mergeCells>
  <pageMargins left="0.70866141732283472" right="0.70866141732283472" top="0.74803149606299213" bottom="0.74803149606299213"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3</vt:i4>
      </vt:variant>
    </vt:vector>
  </HeadingPairs>
  <TitlesOfParts>
    <vt:vector size="3" baseType="lpstr">
      <vt:lpstr>Intestazione</vt:lpstr>
      <vt:lpstr>Tabelle Attività didattiche</vt:lpstr>
      <vt:lpstr>Intervalli disciplinari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Giorgio Giacinto</dc:creator>
  <cp:lastModifiedBy>Giorgio Giacinto</cp:lastModifiedBy>
  <cp:lastPrinted>2019-11-11T10:04:55Z</cp:lastPrinted>
  <dcterms:created xsi:type="dcterms:W3CDTF">2018-10-31T09:14:44Z</dcterms:created>
  <dcterms:modified xsi:type="dcterms:W3CDTF">2022-07-09T13:15:10Z</dcterms:modified>
</cp:coreProperties>
</file>