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o Pigliaru\Dropbox\Mankiw\"/>
    </mc:Choice>
  </mc:AlternateContent>
  <xr:revisionPtr revIDLastSave="0" documentId="8_{99E765C3-56CD-4E4A-BE42-F992B830F249}" xr6:coauthVersionLast="41" xr6:coauthVersionMax="41" xr10:uidLastSave="{00000000-0000-0000-0000-000000000000}"/>
  <bookViews>
    <workbookView xWindow="-120" yWindow="-120" windowWidth="29040" windowHeight="15840" xr2:uid="{1D95CD7A-3782-49DC-9ED3-BE4417DAE07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E6" i="1"/>
  <c r="B7" i="1"/>
  <c r="C7" i="1" s="1"/>
  <c r="D7" i="1" s="1"/>
  <c r="E7" i="1" l="1"/>
  <c r="F7" i="1" s="1"/>
  <c r="B8" i="1"/>
  <c r="C8" i="1" l="1"/>
  <c r="D8" i="1" s="1"/>
  <c r="E8" i="1"/>
  <c r="F8" i="1" l="1"/>
  <c r="B9" i="1"/>
  <c r="E9" i="1" l="1"/>
  <c r="C9" i="1"/>
  <c r="D9" i="1" s="1"/>
  <c r="B10" i="1" l="1"/>
  <c r="F9" i="1"/>
  <c r="E10" i="1" l="1"/>
  <c r="C10" i="1"/>
  <c r="D10" i="1" s="1"/>
  <c r="B11" i="1" l="1"/>
  <c r="F10" i="1"/>
  <c r="E11" i="1" l="1"/>
  <c r="C11" i="1"/>
  <c r="D11" i="1" s="1"/>
  <c r="B12" i="1" l="1"/>
  <c r="F11" i="1"/>
  <c r="E12" i="1" l="1"/>
  <c r="C12" i="1"/>
  <c r="D12" i="1" s="1"/>
  <c r="F12" i="1" s="1"/>
  <c r="B13" i="1" l="1"/>
  <c r="E13" i="1" l="1"/>
  <c r="C13" i="1"/>
  <c r="D13" i="1" s="1"/>
  <c r="B14" i="1" l="1"/>
  <c r="F13" i="1"/>
  <c r="E14" i="1" l="1"/>
  <c r="C14" i="1"/>
  <c r="D14" i="1" s="1"/>
  <c r="B15" i="1" l="1"/>
  <c r="F14" i="1"/>
  <c r="E15" i="1" l="1"/>
  <c r="C15" i="1"/>
  <c r="D15" i="1" s="1"/>
  <c r="B16" i="1" l="1"/>
  <c r="F15" i="1"/>
  <c r="E16" i="1" l="1"/>
  <c r="C16" i="1"/>
  <c r="D16" i="1" s="1"/>
  <c r="F16" i="1" s="1"/>
  <c r="B17" i="1" l="1"/>
  <c r="E17" i="1" l="1"/>
  <c r="C17" i="1"/>
  <c r="D17" i="1" s="1"/>
  <c r="B18" i="1" l="1"/>
  <c r="F17" i="1"/>
  <c r="E18" i="1" l="1"/>
  <c r="C18" i="1"/>
  <c r="D18" i="1" s="1"/>
  <c r="F18" i="1" s="1"/>
  <c r="B19" i="1" l="1"/>
  <c r="E19" i="1" l="1"/>
  <c r="C19" i="1"/>
  <c r="D19" i="1" s="1"/>
  <c r="B20" i="1" l="1"/>
  <c r="F19" i="1"/>
  <c r="E20" i="1" l="1"/>
  <c r="C20" i="1"/>
  <c r="D20" i="1" s="1"/>
  <c r="B21" i="1" l="1"/>
  <c r="F20" i="1"/>
  <c r="E21" i="1" l="1"/>
  <c r="C21" i="1"/>
  <c r="D21" i="1" s="1"/>
  <c r="B22" i="1" l="1"/>
  <c r="F21" i="1"/>
  <c r="E22" i="1" l="1"/>
  <c r="C22" i="1"/>
  <c r="D22" i="1" s="1"/>
  <c r="F22" i="1" s="1"/>
  <c r="B23" i="1" l="1"/>
  <c r="C23" i="1" l="1"/>
  <c r="D23" i="1" s="1"/>
  <c r="E23" i="1"/>
  <c r="B24" i="1" l="1"/>
  <c r="F23" i="1"/>
  <c r="C24" i="1" l="1"/>
  <c r="D24" i="1" s="1"/>
  <c r="F24" i="1" s="1"/>
  <c r="E24" i="1"/>
  <c r="B25" i="1" l="1"/>
  <c r="E25" i="1" l="1"/>
  <c r="C25" i="1"/>
  <c r="D25" i="1" s="1"/>
  <c r="B26" i="1" l="1"/>
  <c r="F25" i="1"/>
  <c r="E26" i="1" l="1"/>
  <c r="C26" i="1"/>
  <c r="D26" i="1" s="1"/>
  <c r="F26" i="1" s="1"/>
  <c r="B27" i="1" l="1"/>
  <c r="E27" i="1" l="1"/>
  <c r="C27" i="1"/>
  <c r="D27" i="1" s="1"/>
  <c r="B28" i="1" l="1"/>
  <c r="F27" i="1"/>
  <c r="E28" i="1" l="1"/>
  <c r="C28" i="1"/>
  <c r="D28" i="1" s="1"/>
  <c r="F28" i="1" l="1"/>
</calcChain>
</file>

<file path=xl/sharedStrings.xml><?xml version="1.0" encoding="utf-8"?>
<sst xmlns="http://schemas.openxmlformats.org/spreadsheetml/2006/main" count="13" uniqueCount="13">
  <si>
    <t>K</t>
  </si>
  <si>
    <t>Y</t>
  </si>
  <si>
    <t>I</t>
  </si>
  <si>
    <t>Amm</t>
  </si>
  <si>
    <t>New K</t>
  </si>
  <si>
    <t>Tempo</t>
  </si>
  <si>
    <t>K(T) = K(T-1)) + I(T-1)</t>
  </si>
  <si>
    <t>I(T) = Y(T) * 0,3</t>
  </si>
  <si>
    <t>Amm(T)= K(T) * 0,1</t>
  </si>
  <si>
    <t>New K (T) = I(T) - Amm(T)</t>
  </si>
  <si>
    <t>Crescita</t>
  </si>
  <si>
    <t>%</t>
  </si>
  <si>
    <t>Y(T) = K(T)^0,4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</si>
</sst>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7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Crescita</a:t>
            </a:r>
            <a:r>
              <a:rPr lang="it-IT" baseline="0"/>
              <a:t> e capitale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0039370078740157E-2"/>
          <c:y val="0.17171296296296296"/>
          <c:w val="0.79163643541771767"/>
          <c:h val="0.730146908719743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Foglio1!$B$7:$B$28</c:f>
              <c:numCache>
                <c:formatCode>General</c:formatCode>
                <c:ptCount val="22"/>
                <c:pt idx="0">
                  <c:v>1E-4</c:v>
                </c:pt>
                <c:pt idx="1">
                  <c:v>7.6356592945287412E-3</c:v>
                </c:pt>
                <c:pt idx="2">
                  <c:v>5.0319144312158448E-2</c:v>
                </c:pt>
                <c:pt idx="3">
                  <c:v>0.14106244111562721</c:v>
                </c:pt>
                <c:pt idx="4">
                  <c:v>0.27811457845058368</c:v>
                </c:pt>
                <c:pt idx="5">
                  <c:v>0.45792330141058524</c:v>
                </c:pt>
                <c:pt idx="6">
                  <c:v>0.67742523585432646</c:v>
                </c:pt>
                <c:pt idx="7">
                  <c:v>0.93414884118717212</c:v>
                </c:pt>
                <c:pt idx="8">
                  <c:v>1.2260848635676929</c:v>
                </c:pt>
                <c:pt idx="9">
                  <c:v>1.5515687305617241</c:v>
                </c:pt>
                <c:pt idx="10">
                  <c:v>1.9091952056344823</c:v>
                </c:pt>
                <c:pt idx="11">
                  <c:v>2.2977581566038383</c:v>
                </c:pt>
                <c:pt idx="12">
                  <c:v>2.7162075872637037</c:v>
                </c:pt>
                <c:pt idx="13">
                  <c:v>3.1636183611472823</c:v>
                </c:pt>
                <c:pt idx="14">
                  <c:v>3.6391669416979786</c:v>
                </c:pt>
                <c:pt idx="15">
                  <c:v>4.1421137381127222</c:v>
                </c:pt>
                <c:pt idx="16">
                  <c:v>4.6717894545875289</c:v>
                </c:pt>
                <c:pt idx="17">
                  <c:v>5.2275843573711311</c:v>
                </c:pt>
                <c:pt idx="18">
                  <c:v>5.8089397089026509</c:v>
                </c:pt>
                <c:pt idx="19">
                  <c:v>6.4153408394431324</c:v>
                </c:pt>
                <c:pt idx="20">
                  <c:v>7.0463114755518141</c:v>
                </c:pt>
                <c:pt idx="21">
                  <c:v>7.7014090470347583</c:v>
                </c:pt>
              </c:numCache>
            </c:numRef>
          </c:xVal>
          <c:yVal>
            <c:numRef>
              <c:f>Foglio1!$C$7:$C$28</c:f>
              <c:numCache>
                <c:formatCode>General</c:formatCode>
                <c:ptCount val="22"/>
                <c:pt idx="0">
                  <c:v>2.5118864315095805E-2</c:v>
                </c:pt>
                <c:pt idx="1">
                  <c:v>0.14227828339209903</c:v>
                </c:pt>
                <c:pt idx="2">
                  <c:v>0.30247765601156251</c:v>
                </c:pt>
                <c:pt idx="3">
                  <c:v>0.45684045778318821</c:v>
                </c:pt>
                <c:pt idx="4">
                  <c:v>0.599362409866672</c:v>
                </c:pt>
                <c:pt idx="5">
                  <c:v>0.73167311481247088</c:v>
                </c:pt>
                <c:pt idx="6">
                  <c:v>0.8557453511094858</c:v>
                </c:pt>
                <c:pt idx="7">
                  <c:v>0.97312007460173611</c:v>
                </c:pt>
                <c:pt idx="8">
                  <c:v>1.0849462233134373</c:v>
                </c:pt>
                <c:pt idx="9">
                  <c:v>1.1920882502425272</c:v>
                </c:pt>
                <c:pt idx="10">
                  <c:v>1.2952098365645202</c:v>
                </c:pt>
                <c:pt idx="11">
                  <c:v>1.3948314355328846</c:v>
                </c:pt>
                <c:pt idx="12">
                  <c:v>1.4913692462785959</c:v>
                </c:pt>
                <c:pt idx="13">
                  <c:v>1.5851619351689876</c:v>
                </c:pt>
                <c:pt idx="14">
                  <c:v>1.6764893213824794</c:v>
                </c:pt>
                <c:pt idx="15">
                  <c:v>1.7655857215826904</c:v>
                </c:pt>
                <c:pt idx="16">
                  <c:v>1.8526496759453406</c:v>
                </c:pt>
                <c:pt idx="17">
                  <c:v>1.9378511717717335</c:v>
                </c:pt>
                <c:pt idx="18">
                  <c:v>2.0213371018016058</c:v>
                </c:pt>
                <c:pt idx="19">
                  <c:v>2.1032354536956044</c:v>
                </c:pt>
                <c:pt idx="20">
                  <c:v>2.183658571609814</c:v>
                </c:pt>
                <c:pt idx="21">
                  <c:v>2.2627057283056118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E3-4079-A116-00B4A8FAA476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Foglio1!$B$7:$B$28</c:f>
              <c:numCache>
                <c:formatCode>General</c:formatCode>
                <c:ptCount val="22"/>
                <c:pt idx="0">
                  <c:v>1E-4</c:v>
                </c:pt>
                <c:pt idx="1">
                  <c:v>7.6356592945287412E-3</c:v>
                </c:pt>
                <c:pt idx="2">
                  <c:v>5.0319144312158448E-2</c:v>
                </c:pt>
                <c:pt idx="3">
                  <c:v>0.14106244111562721</c:v>
                </c:pt>
                <c:pt idx="4">
                  <c:v>0.27811457845058368</c:v>
                </c:pt>
                <c:pt idx="5">
                  <c:v>0.45792330141058524</c:v>
                </c:pt>
                <c:pt idx="6">
                  <c:v>0.67742523585432646</c:v>
                </c:pt>
                <c:pt idx="7">
                  <c:v>0.93414884118717212</c:v>
                </c:pt>
                <c:pt idx="8">
                  <c:v>1.2260848635676929</c:v>
                </c:pt>
                <c:pt idx="9">
                  <c:v>1.5515687305617241</c:v>
                </c:pt>
                <c:pt idx="10">
                  <c:v>1.9091952056344823</c:v>
                </c:pt>
                <c:pt idx="11">
                  <c:v>2.2977581566038383</c:v>
                </c:pt>
                <c:pt idx="12">
                  <c:v>2.7162075872637037</c:v>
                </c:pt>
                <c:pt idx="13">
                  <c:v>3.1636183611472823</c:v>
                </c:pt>
                <c:pt idx="14">
                  <c:v>3.6391669416979786</c:v>
                </c:pt>
                <c:pt idx="15">
                  <c:v>4.1421137381127222</c:v>
                </c:pt>
                <c:pt idx="16">
                  <c:v>4.6717894545875289</c:v>
                </c:pt>
                <c:pt idx="17">
                  <c:v>5.2275843573711311</c:v>
                </c:pt>
                <c:pt idx="18">
                  <c:v>5.8089397089026509</c:v>
                </c:pt>
                <c:pt idx="19">
                  <c:v>6.4153408394431324</c:v>
                </c:pt>
                <c:pt idx="20">
                  <c:v>7.0463114755518141</c:v>
                </c:pt>
                <c:pt idx="21">
                  <c:v>7.7014090470347583</c:v>
                </c:pt>
              </c:numCache>
            </c:numRef>
          </c:xVal>
          <c:yVal>
            <c:numRef>
              <c:f>Foglio1!$D$7:$D$28</c:f>
              <c:numCache>
                <c:formatCode>General</c:formatCode>
                <c:ptCount val="22"/>
                <c:pt idx="0">
                  <c:v>7.5356592945287409E-3</c:v>
                </c:pt>
                <c:pt idx="1">
                  <c:v>4.2683485017629703E-2</c:v>
                </c:pt>
                <c:pt idx="2">
                  <c:v>9.0743296803468751E-2</c:v>
                </c:pt>
                <c:pt idx="3">
                  <c:v>0.13705213733495647</c:v>
                </c:pt>
                <c:pt idx="4">
                  <c:v>0.17980872296000158</c:v>
                </c:pt>
                <c:pt idx="5">
                  <c:v>0.21950193444374125</c:v>
                </c:pt>
                <c:pt idx="6">
                  <c:v>0.25672360533284572</c:v>
                </c:pt>
                <c:pt idx="7">
                  <c:v>0.2919360223805208</c:v>
                </c:pt>
                <c:pt idx="8">
                  <c:v>0.32548386699403115</c:v>
                </c:pt>
                <c:pt idx="9">
                  <c:v>0.35762647507275813</c:v>
                </c:pt>
                <c:pt idx="10">
                  <c:v>0.38856295096935606</c:v>
                </c:pt>
                <c:pt idx="11">
                  <c:v>0.41844943065986534</c:v>
                </c:pt>
                <c:pt idx="12">
                  <c:v>0.44741077388357875</c:v>
                </c:pt>
                <c:pt idx="13">
                  <c:v>0.47554858055069626</c:v>
                </c:pt>
                <c:pt idx="14">
                  <c:v>0.50294679641474382</c:v>
                </c:pt>
                <c:pt idx="15">
                  <c:v>0.52967571647480716</c:v>
                </c:pt>
                <c:pt idx="16">
                  <c:v>0.55579490278360211</c:v>
                </c:pt>
                <c:pt idx="17">
                  <c:v>0.58135535153152007</c:v>
                </c:pt>
                <c:pt idx="18">
                  <c:v>0.60640113054048173</c:v>
                </c:pt>
                <c:pt idx="19">
                  <c:v>0.63097063610868132</c:v>
                </c:pt>
                <c:pt idx="20">
                  <c:v>0.65509757148294423</c:v>
                </c:pt>
                <c:pt idx="21">
                  <c:v>0.67881171849168354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3E3-4079-A116-00B4A8FAA476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Foglio1!$B$7:$B$28</c:f>
              <c:numCache>
                <c:formatCode>General</c:formatCode>
                <c:ptCount val="22"/>
                <c:pt idx="0">
                  <c:v>1E-4</c:v>
                </c:pt>
                <c:pt idx="1">
                  <c:v>7.6356592945287412E-3</c:v>
                </c:pt>
                <c:pt idx="2">
                  <c:v>5.0319144312158448E-2</c:v>
                </c:pt>
                <c:pt idx="3">
                  <c:v>0.14106244111562721</c:v>
                </c:pt>
                <c:pt idx="4">
                  <c:v>0.27811457845058368</c:v>
                </c:pt>
                <c:pt idx="5">
                  <c:v>0.45792330141058524</c:v>
                </c:pt>
                <c:pt idx="6">
                  <c:v>0.67742523585432646</c:v>
                </c:pt>
                <c:pt idx="7">
                  <c:v>0.93414884118717212</c:v>
                </c:pt>
                <c:pt idx="8">
                  <c:v>1.2260848635676929</c:v>
                </c:pt>
                <c:pt idx="9">
                  <c:v>1.5515687305617241</c:v>
                </c:pt>
                <c:pt idx="10">
                  <c:v>1.9091952056344823</c:v>
                </c:pt>
                <c:pt idx="11">
                  <c:v>2.2977581566038383</c:v>
                </c:pt>
                <c:pt idx="12">
                  <c:v>2.7162075872637037</c:v>
                </c:pt>
                <c:pt idx="13">
                  <c:v>3.1636183611472823</c:v>
                </c:pt>
                <c:pt idx="14">
                  <c:v>3.6391669416979786</c:v>
                </c:pt>
                <c:pt idx="15">
                  <c:v>4.1421137381127222</c:v>
                </c:pt>
                <c:pt idx="16">
                  <c:v>4.6717894545875289</c:v>
                </c:pt>
                <c:pt idx="17">
                  <c:v>5.2275843573711311</c:v>
                </c:pt>
                <c:pt idx="18">
                  <c:v>5.8089397089026509</c:v>
                </c:pt>
                <c:pt idx="19">
                  <c:v>6.4153408394431324</c:v>
                </c:pt>
                <c:pt idx="20">
                  <c:v>7.0463114755518141</c:v>
                </c:pt>
                <c:pt idx="21">
                  <c:v>7.7014090470347583</c:v>
                </c:pt>
              </c:numCache>
            </c:numRef>
          </c:xVal>
          <c:yVal>
            <c:numRef>
              <c:f>Foglio1!$E$7:$E$28</c:f>
              <c:numCache>
                <c:formatCode>General</c:formatCode>
                <c:ptCount val="22"/>
                <c:pt idx="0">
                  <c:v>1.0000000000000001E-5</c:v>
                </c:pt>
                <c:pt idx="1">
                  <c:v>7.6356592945287416E-4</c:v>
                </c:pt>
                <c:pt idx="2">
                  <c:v>5.0319144312158453E-3</c:v>
                </c:pt>
                <c:pt idx="3">
                  <c:v>1.4106244111562721E-2</c:v>
                </c:pt>
                <c:pt idx="4">
                  <c:v>2.7811457845058368E-2</c:v>
                </c:pt>
                <c:pt idx="5">
                  <c:v>4.5792330141058525E-2</c:v>
                </c:pt>
                <c:pt idx="6">
                  <c:v>6.7742523585432646E-2</c:v>
                </c:pt>
                <c:pt idx="7">
                  <c:v>9.341488411871722E-2</c:v>
                </c:pt>
                <c:pt idx="8">
                  <c:v>0.1226084863567693</c:v>
                </c:pt>
                <c:pt idx="9">
                  <c:v>0.15515687305617243</c:v>
                </c:pt>
                <c:pt idx="10">
                  <c:v>0.19091952056344824</c:v>
                </c:pt>
                <c:pt idx="11">
                  <c:v>0.22977581566038385</c:v>
                </c:pt>
                <c:pt idx="12">
                  <c:v>0.27162075872637037</c:v>
                </c:pt>
                <c:pt idx="13">
                  <c:v>0.31636183611472823</c:v>
                </c:pt>
                <c:pt idx="14">
                  <c:v>0.36391669416979788</c:v>
                </c:pt>
                <c:pt idx="15">
                  <c:v>0.41421137381127227</c:v>
                </c:pt>
                <c:pt idx="16">
                  <c:v>0.46717894545875294</c:v>
                </c:pt>
                <c:pt idx="17">
                  <c:v>0.52275843573711311</c:v>
                </c:pt>
                <c:pt idx="18">
                  <c:v>0.58089397089026507</c:v>
                </c:pt>
                <c:pt idx="19">
                  <c:v>0.64153408394431333</c:v>
                </c:pt>
                <c:pt idx="20">
                  <c:v>0.70463114755518141</c:v>
                </c:pt>
                <c:pt idx="21">
                  <c:v>0.77014090470347585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3E3-4079-A116-00B4A8FAA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643487"/>
        <c:axId val="948751503"/>
      </c:scatterChart>
      <c:valAx>
        <c:axId val="1046643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8751503"/>
        <c:crosses val="autoZero"/>
        <c:crossBetween val="midCat"/>
      </c:valAx>
      <c:valAx>
        <c:axId val="948751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466434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128586</xdr:rowOff>
    </xdr:from>
    <xdr:to>
      <xdr:col>13</xdr:col>
      <xdr:colOff>552450</xdr:colOff>
      <xdr:row>25</xdr:row>
      <xdr:rowOff>171450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D79C37D-DBFA-487F-8DC5-F771BAC751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18F2-A16F-47A9-9192-12C7508FBE9A}">
  <dimension ref="A4:G39"/>
  <sheetViews>
    <sheetView tabSelected="1" workbookViewId="0">
      <selection activeCell="P4" sqref="P4"/>
    </sheetView>
  </sheetViews>
  <sheetFormatPr defaultRowHeight="15" x14ac:dyDescent="0.25"/>
  <cols>
    <col min="1" max="1" width="9.140625" style="4"/>
    <col min="2" max="2" width="7.140625" customWidth="1"/>
    <col min="3" max="3" width="6.42578125" customWidth="1"/>
    <col min="4" max="4" width="6.140625" customWidth="1"/>
    <col min="5" max="5" width="7.85546875" customWidth="1"/>
    <col min="6" max="6" width="6.42578125" customWidth="1"/>
    <col min="7" max="7" width="9.5703125" bestFit="1" customWidth="1"/>
  </cols>
  <sheetData>
    <row r="4" spans="1:7" s="6" customFormat="1" x14ac:dyDescent="0.25">
      <c r="A4" s="6" t="s">
        <v>5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10</v>
      </c>
    </row>
    <row r="5" spans="1:7" s="6" customFormat="1" x14ac:dyDescent="0.25">
      <c r="G5" s="6" t="s">
        <v>11</v>
      </c>
    </row>
    <row r="6" spans="1:7" x14ac:dyDescent="0.25">
      <c r="B6">
        <v>1E-4</v>
      </c>
      <c r="D6">
        <v>0</v>
      </c>
      <c r="E6">
        <f>B6*0.1</f>
        <v>1.0000000000000001E-5</v>
      </c>
    </row>
    <row r="7" spans="1:7" x14ac:dyDescent="0.25">
      <c r="A7" s="4">
        <v>1</v>
      </c>
      <c r="B7">
        <f>B6+D6</f>
        <v>1E-4</v>
      </c>
      <c r="C7">
        <f>B7^0.4</f>
        <v>2.5118864315095805E-2</v>
      </c>
      <c r="D7">
        <f>C7*0.3</f>
        <v>7.5356592945287409E-3</v>
      </c>
      <c r="E7">
        <f t="shared" ref="E7" si="0">B7*0.1</f>
        <v>1.0000000000000001E-5</v>
      </c>
      <c r="F7">
        <f>D7-E7</f>
        <v>7.5256592945287413E-3</v>
      </c>
    </row>
    <row r="8" spans="1:7" x14ac:dyDescent="0.25">
      <c r="A8" s="4">
        <f>A7+1</f>
        <v>2</v>
      </c>
      <c r="B8">
        <f t="shared" ref="B8:B28" si="1">B7+D7</f>
        <v>7.6356592945287412E-3</v>
      </c>
      <c r="C8">
        <f t="shared" ref="C8:C28" si="2">B8^0.4</f>
        <v>0.14227828339209903</v>
      </c>
      <c r="D8">
        <f t="shared" ref="D8:D28" si="3">C8*0.3</f>
        <v>4.2683485017629703E-2</v>
      </c>
      <c r="E8">
        <f t="shared" ref="E8:E28" si="4">B8*0.1</f>
        <v>7.6356592945287416E-4</v>
      </c>
      <c r="F8">
        <f t="shared" ref="F8:F28" si="5">D8-E8</f>
        <v>4.1919919088176827E-2</v>
      </c>
      <c r="G8" s="7">
        <f>100*(C8-C7)/C7</f>
        <v>466.42004832437175</v>
      </c>
    </row>
    <row r="9" spans="1:7" x14ac:dyDescent="0.25">
      <c r="A9" s="4">
        <f t="shared" ref="A9:A28" si="6">A8+1</f>
        <v>3</v>
      </c>
      <c r="B9">
        <f t="shared" si="1"/>
        <v>5.0319144312158448E-2</v>
      </c>
      <c r="C9">
        <f t="shared" si="2"/>
        <v>0.30247765601156251</v>
      </c>
      <c r="D9">
        <f t="shared" si="3"/>
        <v>9.0743296803468751E-2</v>
      </c>
      <c r="E9">
        <f t="shared" si="4"/>
        <v>5.0319144312158453E-3</v>
      </c>
      <c r="F9">
        <f t="shared" si="5"/>
        <v>8.5711382372252912E-2</v>
      </c>
      <c r="G9" s="7">
        <f t="shared" ref="G9:G28" si="7">100*(C9-C8)/C8</f>
        <v>112.59580084894365</v>
      </c>
    </row>
    <row r="10" spans="1:7" x14ac:dyDescent="0.25">
      <c r="A10" s="4">
        <f t="shared" si="6"/>
        <v>4</v>
      </c>
      <c r="B10">
        <f t="shared" si="1"/>
        <v>0.14106244111562721</v>
      </c>
      <c r="C10">
        <f t="shared" si="2"/>
        <v>0.45684045778318821</v>
      </c>
      <c r="D10">
        <f t="shared" si="3"/>
        <v>0.13705213733495647</v>
      </c>
      <c r="E10">
        <f t="shared" si="4"/>
        <v>1.4106244111562721E-2</v>
      </c>
      <c r="F10">
        <f t="shared" si="5"/>
        <v>0.12294589322339375</v>
      </c>
      <c r="G10" s="7">
        <f t="shared" si="7"/>
        <v>51.032794887079206</v>
      </c>
    </row>
    <row r="11" spans="1:7" x14ac:dyDescent="0.25">
      <c r="A11" s="4">
        <f t="shared" si="6"/>
        <v>5</v>
      </c>
      <c r="B11">
        <f t="shared" si="1"/>
        <v>0.27811457845058368</v>
      </c>
      <c r="C11">
        <f t="shared" si="2"/>
        <v>0.599362409866672</v>
      </c>
      <c r="D11">
        <f t="shared" si="3"/>
        <v>0.17980872296000158</v>
      </c>
      <c r="E11">
        <f t="shared" si="4"/>
        <v>2.7811457845058368E-2</v>
      </c>
      <c r="F11">
        <f t="shared" si="5"/>
        <v>0.15199726511494321</v>
      </c>
      <c r="G11" s="7">
        <f t="shared" si="7"/>
        <v>31.197313997772774</v>
      </c>
    </row>
    <row r="12" spans="1:7" x14ac:dyDescent="0.25">
      <c r="A12" s="4">
        <f t="shared" si="6"/>
        <v>6</v>
      </c>
      <c r="B12">
        <f t="shared" si="1"/>
        <v>0.45792330141058524</v>
      </c>
      <c r="C12">
        <f t="shared" si="2"/>
        <v>0.73167311481247088</v>
      </c>
      <c r="D12">
        <f t="shared" si="3"/>
        <v>0.21950193444374125</v>
      </c>
      <c r="E12">
        <f t="shared" si="4"/>
        <v>4.5792330141058525E-2</v>
      </c>
      <c r="F12">
        <f t="shared" si="5"/>
        <v>0.17370960430268273</v>
      </c>
      <c r="G12" s="7">
        <f t="shared" si="7"/>
        <v>22.075242418895002</v>
      </c>
    </row>
    <row r="13" spans="1:7" x14ac:dyDescent="0.25">
      <c r="A13" s="4">
        <f t="shared" si="6"/>
        <v>7</v>
      </c>
      <c r="B13">
        <f t="shared" si="1"/>
        <v>0.67742523585432646</v>
      </c>
      <c r="C13">
        <f t="shared" si="2"/>
        <v>0.8557453511094858</v>
      </c>
      <c r="D13">
        <f t="shared" si="3"/>
        <v>0.25672360533284572</v>
      </c>
      <c r="E13">
        <f t="shared" si="4"/>
        <v>6.7742523585432646E-2</v>
      </c>
      <c r="F13">
        <f t="shared" si="5"/>
        <v>0.18898108174741307</v>
      </c>
      <c r="G13" s="7">
        <f t="shared" si="7"/>
        <v>16.957331598662723</v>
      </c>
    </row>
    <row r="14" spans="1:7" x14ac:dyDescent="0.25">
      <c r="A14" s="4">
        <f t="shared" si="6"/>
        <v>8</v>
      </c>
      <c r="B14">
        <f t="shared" si="1"/>
        <v>0.93414884118717212</v>
      </c>
      <c r="C14">
        <f t="shared" si="2"/>
        <v>0.97312007460173611</v>
      </c>
      <c r="D14">
        <f t="shared" si="3"/>
        <v>0.2919360223805208</v>
      </c>
      <c r="E14">
        <f t="shared" si="4"/>
        <v>9.341488411871722E-2</v>
      </c>
      <c r="F14">
        <f t="shared" si="5"/>
        <v>0.19852113826180356</v>
      </c>
      <c r="G14" s="7">
        <f t="shared" si="7"/>
        <v>13.716080763988066</v>
      </c>
    </row>
    <row r="15" spans="1:7" x14ac:dyDescent="0.25">
      <c r="A15" s="4">
        <f t="shared" si="6"/>
        <v>9</v>
      </c>
      <c r="B15">
        <f t="shared" si="1"/>
        <v>1.2260848635676929</v>
      </c>
      <c r="C15">
        <f t="shared" si="2"/>
        <v>1.0849462233134373</v>
      </c>
      <c r="D15">
        <f t="shared" si="3"/>
        <v>0.32548386699403115</v>
      </c>
      <c r="E15">
        <f t="shared" si="4"/>
        <v>0.1226084863567693</v>
      </c>
      <c r="F15">
        <f t="shared" si="5"/>
        <v>0.20287538063726185</v>
      </c>
      <c r="G15" s="7">
        <f t="shared" si="7"/>
        <v>11.491505686743507</v>
      </c>
    </row>
    <row r="16" spans="1:7" x14ac:dyDescent="0.25">
      <c r="A16" s="4">
        <f t="shared" si="6"/>
        <v>10</v>
      </c>
      <c r="B16">
        <f t="shared" si="1"/>
        <v>1.5515687305617241</v>
      </c>
      <c r="C16">
        <f t="shared" si="2"/>
        <v>1.1920882502425272</v>
      </c>
      <c r="D16">
        <f t="shared" si="3"/>
        <v>0.35762647507275813</v>
      </c>
      <c r="E16">
        <f t="shared" si="4"/>
        <v>0.15515687305617243</v>
      </c>
      <c r="F16">
        <f t="shared" si="5"/>
        <v>0.2024696020165857</v>
      </c>
      <c r="G16" s="7">
        <f t="shared" si="7"/>
        <v>9.8753306502028302</v>
      </c>
    </row>
    <row r="17" spans="1:7" x14ac:dyDescent="0.25">
      <c r="A17" s="4">
        <f t="shared" si="6"/>
        <v>11</v>
      </c>
      <c r="B17">
        <f t="shared" si="1"/>
        <v>1.9091952056344823</v>
      </c>
      <c r="C17">
        <f t="shared" si="2"/>
        <v>1.2952098365645202</v>
      </c>
      <c r="D17">
        <f t="shared" si="3"/>
        <v>0.38856295096935606</v>
      </c>
      <c r="E17">
        <f t="shared" si="4"/>
        <v>0.19091952056344824</v>
      </c>
      <c r="F17">
        <f t="shared" si="5"/>
        <v>0.19764343040590782</v>
      </c>
      <c r="G17" s="7">
        <f t="shared" si="7"/>
        <v>8.6504993486021835</v>
      </c>
    </row>
    <row r="18" spans="1:7" x14ac:dyDescent="0.25">
      <c r="A18" s="4">
        <f t="shared" si="6"/>
        <v>12</v>
      </c>
      <c r="B18">
        <f t="shared" si="1"/>
        <v>2.2977581566038383</v>
      </c>
      <c r="C18">
        <f t="shared" si="2"/>
        <v>1.3948314355328846</v>
      </c>
      <c r="D18">
        <f t="shared" si="3"/>
        <v>0.41844943065986534</v>
      </c>
      <c r="E18">
        <f t="shared" si="4"/>
        <v>0.22977581566038385</v>
      </c>
      <c r="F18">
        <f t="shared" si="5"/>
        <v>0.18867361499948149</v>
      </c>
      <c r="G18" s="7">
        <f t="shared" si="7"/>
        <v>7.6915412588747616</v>
      </c>
    </row>
    <row r="19" spans="1:7" x14ac:dyDescent="0.25">
      <c r="A19" s="4">
        <f t="shared" si="6"/>
        <v>13</v>
      </c>
      <c r="B19">
        <f t="shared" si="1"/>
        <v>2.7162075872637037</v>
      </c>
      <c r="C19">
        <f t="shared" si="2"/>
        <v>1.4913692462785959</v>
      </c>
      <c r="D19">
        <f t="shared" si="3"/>
        <v>0.44741077388357875</v>
      </c>
      <c r="E19">
        <f t="shared" si="4"/>
        <v>0.27162075872637037</v>
      </c>
      <c r="F19">
        <f t="shared" si="5"/>
        <v>0.17579001515720838</v>
      </c>
      <c r="G19" s="7">
        <f t="shared" si="7"/>
        <v>6.9211094822242654</v>
      </c>
    </row>
    <row r="20" spans="1:7" x14ac:dyDescent="0.25">
      <c r="A20" s="4">
        <f t="shared" si="6"/>
        <v>14</v>
      </c>
      <c r="B20">
        <f t="shared" si="1"/>
        <v>3.1636183611472823</v>
      </c>
      <c r="C20">
        <f t="shared" si="2"/>
        <v>1.5851619351689876</v>
      </c>
      <c r="D20">
        <f t="shared" si="3"/>
        <v>0.47554858055069626</v>
      </c>
      <c r="E20">
        <f t="shared" si="4"/>
        <v>0.31636183611472823</v>
      </c>
      <c r="F20">
        <f t="shared" si="5"/>
        <v>0.15918674443596803</v>
      </c>
      <c r="G20" s="7">
        <f t="shared" si="7"/>
        <v>6.289031983489803</v>
      </c>
    </row>
    <row r="21" spans="1:7" x14ac:dyDescent="0.25">
      <c r="A21" s="4">
        <f t="shared" si="6"/>
        <v>15</v>
      </c>
      <c r="B21">
        <f t="shared" si="1"/>
        <v>3.6391669416979786</v>
      </c>
      <c r="C21">
        <f t="shared" si="2"/>
        <v>1.6764893213824794</v>
      </c>
      <c r="D21">
        <f t="shared" si="3"/>
        <v>0.50294679641474382</v>
      </c>
      <c r="E21">
        <f t="shared" si="4"/>
        <v>0.36391669416979788</v>
      </c>
      <c r="F21">
        <f t="shared" si="5"/>
        <v>0.13903010224494594</v>
      </c>
      <c r="G21" s="7">
        <f t="shared" si="7"/>
        <v>5.7613915769278021</v>
      </c>
    </row>
    <row r="22" spans="1:7" x14ac:dyDescent="0.25">
      <c r="A22" s="4">
        <f t="shared" si="6"/>
        <v>16</v>
      </c>
      <c r="B22">
        <f t="shared" si="1"/>
        <v>4.1421137381127222</v>
      </c>
      <c r="C22">
        <f t="shared" si="2"/>
        <v>1.7655857215826904</v>
      </c>
      <c r="D22">
        <f t="shared" si="3"/>
        <v>0.52967571647480716</v>
      </c>
      <c r="E22">
        <f t="shared" si="4"/>
        <v>0.41421137381127227</v>
      </c>
      <c r="F22">
        <f t="shared" si="5"/>
        <v>0.11546434266353489</v>
      </c>
      <c r="G22" s="7">
        <f t="shared" si="7"/>
        <v>5.3144627325594707</v>
      </c>
    </row>
    <row r="23" spans="1:7" x14ac:dyDescent="0.25">
      <c r="A23" s="4">
        <f t="shared" si="6"/>
        <v>17</v>
      </c>
      <c r="B23">
        <f t="shared" si="1"/>
        <v>4.6717894545875289</v>
      </c>
      <c r="C23">
        <f t="shared" si="2"/>
        <v>1.8526496759453406</v>
      </c>
      <c r="D23">
        <f t="shared" si="3"/>
        <v>0.55579490278360211</v>
      </c>
      <c r="E23">
        <f t="shared" si="4"/>
        <v>0.46717894545875294</v>
      </c>
      <c r="F23">
        <f t="shared" si="5"/>
        <v>8.8615957324849171E-2</v>
      </c>
      <c r="G23" s="7">
        <f t="shared" si="7"/>
        <v>4.9311655219212485</v>
      </c>
    </row>
    <row r="24" spans="1:7" x14ac:dyDescent="0.25">
      <c r="A24" s="4">
        <f t="shared" si="6"/>
        <v>18</v>
      </c>
      <c r="B24">
        <f t="shared" si="1"/>
        <v>5.2275843573711311</v>
      </c>
      <c r="C24">
        <f t="shared" si="2"/>
        <v>1.9378511717717335</v>
      </c>
      <c r="D24">
        <f t="shared" si="3"/>
        <v>0.58135535153152007</v>
      </c>
      <c r="E24">
        <f t="shared" si="4"/>
        <v>0.52275843573711311</v>
      </c>
      <c r="F24">
        <f t="shared" si="5"/>
        <v>5.8596915794406956E-2</v>
      </c>
      <c r="G24" s="7">
        <f t="shared" si="7"/>
        <v>4.598899453719854</v>
      </c>
    </row>
    <row r="25" spans="1:7" x14ac:dyDescent="0.25">
      <c r="A25" s="4">
        <f t="shared" si="6"/>
        <v>19</v>
      </c>
      <c r="B25">
        <f t="shared" si="1"/>
        <v>5.8089397089026509</v>
      </c>
      <c r="C25">
        <f t="shared" si="2"/>
        <v>2.0213371018016058</v>
      </c>
      <c r="D25">
        <f t="shared" si="3"/>
        <v>0.60640113054048173</v>
      </c>
      <c r="E25">
        <f t="shared" si="4"/>
        <v>0.58089397089026507</v>
      </c>
      <c r="F25">
        <f t="shared" si="5"/>
        <v>2.550715965021666E-2</v>
      </c>
      <c r="G25" s="7">
        <f t="shared" si="7"/>
        <v>4.3081703716979955</v>
      </c>
    </row>
    <row r="26" spans="1:7" x14ac:dyDescent="0.25">
      <c r="A26" s="4">
        <f t="shared" si="6"/>
        <v>20</v>
      </c>
      <c r="B26">
        <f t="shared" si="1"/>
        <v>6.4153408394431324</v>
      </c>
      <c r="C26">
        <f t="shared" si="2"/>
        <v>2.1032354536956044</v>
      </c>
      <c r="D26" s="3">
        <f t="shared" si="3"/>
        <v>0.63097063610868132</v>
      </c>
      <c r="E26" s="3">
        <f t="shared" si="4"/>
        <v>0.64153408394431333</v>
      </c>
      <c r="F26" s="1">
        <f t="shared" si="5"/>
        <v>-1.0563447835632012E-2</v>
      </c>
      <c r="G26" s="7">
        <f t="shared" si="7"/>
        <v>4.0516919132886402</v>
      </c>
    </row>
    <row r="27" spans="1:7" x14ac:dyDescent="0.25">
      <c r="A27" s="4">
        <f t="shared" si="6"/>
        <v>21</v>
      </c>
      <c r="B27">
        <f t="shared" si="1"/>
        <v>7.0463114755518141</v>
      </c>
      <c r="C27">
        <f t="shared" si="2"/>
        <v>2.183658571609814</v>
      </c>
      <c r="D27">
        <f t="shared" si="3"/>
        <v>0.65509757148294423</v>
      </c>
      <c r="E27">
        <f t="shared" si="4"/>
        <v>0.70463114755518141</v>
      </c>
      <c r="F27" s="1">
        <f t="shared" si="5"/>
        <v>-4.9533576072237184E-2</v>
      </c>
    </row>
    <row r="28" spans="1:7" x14ac:dyDescent="0.25">
      <c r="A28" s="4">
        <f t="shared" si="6"/>
        <v>22</v>
      </c>
      <c r="B28">
        <f t="shared" si="1"/>
        <v>7.7014090470347583</v>
      </c>
      <c r="C28">
        <f t="shared" si="2"/>
        <v>2.2627057283056118</v>
      </c>
      <c r="D28">
        <f t="shared" si="3"/>
        <v>0.67881171849168354</v>
      </c>
      <c r="E28">
        <f t="shared" si="4"/>
        <v>0.77014090470347585</v>
      </c>
      <c r="F28" s="1">
        <f t="shared" si="5"/>
        <v>-9.1329186211792313E-2</v>
      </c>
    </row>
    <row r="29" spans="1:7" ht="3.75" customHeight="1" x14ac:dyDescent="0.25"/>
    <row r="30" spans="1:7" ht="6" customHeight="1" x14ac:dyDescent="0.25"/>
    <row r="31" spans="1:7" x14ac:dyDescent="0.25">
      <c r="A31" s="5"/>
      <c r="B31" s="2" t="s">
        <v>6</v>
      </c>
      <c r="C31" s="2"/>
      <c r="D31" s="2"/>
      <c r="E31" s="2"/>
    </row>
    <row r="32" spans="1:7" ht="3.75" customHeight="1" x14ac:dyDescent="0.25">
      <c r="A32" s="5"/>
      <c r="B32" s="2"/>
      <c r="C32" s="2"/>
      <c r="D32" s="2"/>
      <c r="E32" s="2"/>
    </row>
    <row r="33" spans="1:5" x14ac:dyDescent="0.25">
      <c r="A33" s="5"/>
      <c r="B33" s="2" t="s">
        <v>12</v>
      </c>
      <c r="C33" s="2"/>
      <c r="D33" s="2"/>
      <c r="E33" s="2"/>
    </row>
    <row r="34" spans="1:5" ht="5.25" customHeight="1" x14ac:dyDescent="0.25">
      <c r="A34" s="5"/>
      <c r="B34" s="2"/>
      <c r="C34" s="2"/>
      <c r="D34" s="2"/>
      <c r="E34" s="2"/>
    </row>
    <row r="35" spans="1:5" x14ac:dyDescent="0.25">
      <c r="A35" s="5"/>
      <c r="B35" s="2" t="s">
        <v>7</v>
      </c>
      <c r="C35" s="2"/>
      <c r="D35" s="2"/>
      <c r="E35" s="2"/>
    </row>
    <row r="36" spans="1:5" ht="4.5" customHeight="1" x14ac:dyDescent="0.25">
      <c r="A36" s="5"/>
      <c r="B36" s="2"/>
      <c r="C36" s="2"/>
      <c r="D36" s="2"/>
      <c r="E36" s="2"/>
    </row>
    <row r="37" spans="1:5" x14ac:dyDescent="0.25">
      <c r="A37" s="5"/>
      <c r="B37" s="2" t="s">
        <v>8</v>
      </c>
      <c r="C37" s="2"/>
      <c r="D37" s="2"/>
      <c r="E37" s="2"/>
    </row>
    <row r="38" spans="1:5" ht="5.25" customHeight="1" x14ac:dyDescent="0.25">
      <c r="A38" s="5"/>
      <c r="B38" s="2"/>
      <c r="C38" s="2"/>
      <c r="D38" s="2"/>
      <c r="E38" s="2"/>
    </row>
    <row r="39" spans="1:5" x14ac:dyDescent="0.25">
      <c r="A39" s="5"/>
      <c r="B39" s="2" t="s">
        <v>9</v>
      </c>
      <c r="C39" s="2"/>
      <c r="D39" s="2"/>
      <c r="E39" s="2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Francesco Pigliaru</cp:lastModifiedBy>
  <dcterms:created xsi:type="dcterms:W3CDTF">2019-11-19T17:26:18Z</dcterms:created>
  <dcterms:modified xsi:type="dcterms:W3CDTF">2019-11-20T11:02:32Z</dcterms:modified>
</cp:coreProperties>
</file>